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hisWorkbook"/>
  <mc:AlternateContent xmlns:mc="http://schemas.openxmlformats.org/markup-compatibility/2006">
    <mc:Choice Requires="x15">
      <x15ac:absPath xmlns:x15ac="http://schemas.microsoft.com/office/spreadsheetml/2010/11/ac" url="C:\Users\Gustavo\OneDrive\Desktop\FOCUS UP\"/>
    </mc:Choice>
  </mc:AlternateContent>
  <xr:revisionPtr revIDLastSave="0" documentId="13_ncr:1_{B5B8D046-599D-4B4C-9092-C6EF7250FF26}" xr6:coauthVersionLast="47" xr6:coauthVersionMax="47" xr10:uidLastSave="{00000000-0000-0000-0000-000000000000}"/>
  <workbookProtection workbookAlgorithmName="SHA-512" workbookHashValue="rQr27mgLVb9UNgfNuQI2XB6hD/mq+FC/oxvUg1mBCoJQtUz6A90E0Oi3u0ob7NxDeijxuxfe1Lj0kpxcLYDPCQ==" workbookSaltValue="UhgY98Q8nn+eMijf8mZHkA==" workbookSpinCount="100000" lockStructure="1"/>
  <bookViews>
    <workbookView xWindow="-120" yWindow="-120" windowWidth="29040" windowHeight="15840" xr2:uid="{00000000-000D-0000-FFFF-FFFF00000000}"/>
  </bookViews>
  <sheets>
    <sheet name="WELCOME" sheetId="9" r:id="rId1"/>
    <sheet name="HOW TO USE" sheetId="2" r:id="rId2"/>
    <sheet name="PROJECTS" sheetId="1" r:id="rId3"/>
    <sheet name="CLOSE LIST" sheetId="8" r:id="rId4"/>
    <sheet name="OPEN LIST" sheetId="4" r:id="rId5"/>
    <sheet name="DONE LIST" sheetId="5"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3" i="5" l="1" a="1"/>
  <c r="J13" i="5" s="1"/>
  <c r="J14" i="5" a="1"/>
  <c r="J14" i="5" s="1"/>
  <c r="I14" i="5" s="1"/>
  <c r="H14" i="5" s="1"/>
  <c r="J15" i="5" a="1"/>
  <c r="J15" i="5" s="1"/>
  <c r="I15" i="5" s="1"/>
  <c r="H15" i="5" s="1"/>
  <c r="J16" i="5" a="1"/>
  <c r="J16" i="5" s="1"/>
  <c r="I16" i="5" s="1"/>
  <c r="H16" i="5" s="1"/>
  <c r="J17" i="5" a="1"/>
  <c r="J17" i="5" s="1"/>
  <c r="J18" i="5" a="1"/>
  <c r="J18" i="5" s="1"/>
  <c r="I18" i="5" s="1"/>
  <c r="H18" i="5" s="1"/>
  <c r="J19" i="5" a="1"/>
  <c r="J19" i="5" s="1"/>
  <c r="I19" i="5" s="1"/>
  <c r="H19" i="5" s="1"/>
  <c r="J20" i="5" a="1"/>
  <c r="J20" i="5" s="1"/>
  <c r="I20" i="5" s="1"/>
  <c r="H20" i="5" s="1"/>
  <c r="J21" i="5" a="1"/>
  <c r="J21" i="5" s="1"/>
  <c r="J22" i="5" a="1"/>
  <c r="J22" i="5" s="1"/>
  <c r="I22" i="5" s="1"/>
  <c r="H22" i="5" s="1"/>
  <c r="J23" i="5" a="1"/>
  <c r="J23" i="5" s="1"/>
  <c r="I23" i="5" s="1"/>
  <c r="H23" i="5" s="1"/>
  <c r="J24" i="5" a="1"/>
  <c r="J24" i="5" s="1"/>
  <c r="I24" i="5" s="1"/>
  <c r="H24" i="5" s="1"/>
  <c r="J25" i="5" a="1"/>
  <c r="J25" i="5" s="1"/>
  <c r="I25" i="5" s="1"/>
  <c r="H25" i="5" s="1"/>
  <c r="J26" i="5" a="1"/>
  <c r="J26" i="5" s="1"/>
  <c r="I26" i="5" s="1"/>
  <c r="H26" i="5" s="1"/>
  <c r="J27" i="5" a="1"/>
  <c r="J27" i="5" s="1"/>
  <c r="J28" i="5" a="1"/>
  <c r="J28" i="5" s="1"/>
  <c r="I28" i="5" s="1"/>
  <c r="H28" i="5" s="1"/>
  <c r="J29" i="5" a="1"/>
  <c r="J29" i="5" s="1"/>
  <c r="J30" i="5" a="1"/>
  <c r="J30" i="5" s="1"/>
  <c r="I30" i="5" s="1"/>
  <c r="H30" i="5" s="1"/>
  <c r="J31" i="5" a="1"/>
  <c r="J31" i="5" s="1"/>
  <c r="I31" i="5" s="1"/>
  <c r="H31" i="5" s="1"/>
  <c r="J32" i="5" a="1"/>
  <c r="J32" i="5" s="1"/>
  <c r="I32" i="5" s="1"/>
  <c r="H32" i="5" s="1"/>
  <c r="J33" i="5" a="1"/>
  <c r="J33" i="5" s="1"/>
  <c r="J34" i="5" a="1"/>
  <c r="J34" i="5" s="1"/>
  <c r="I34" i="5" s="1"/>
  <c r="H34" i="5" s="1"/>
  <c r="J35" i="5" a="1"/>
  <c r="J35" i="5" s="1"/>
  <c r="I35" i="5" s="1"/>
  <c r="H35" i="5" s="1"/>
  <c r="J36" i="5" a="1"/>
  <c r="J36" i="5" s="1"/>
  <c r="I36" i="5" s="1"/>
  <c r="H36" i="5" s="1"/>
  <c r="J37" i="5" a="1"/>
  <c r="J37" i="5" s="1"/>
  <c r="J38" i="5" a="1"/>
  <c r="J38" i="5" s="1"/>
  <c r="I38" i="5" s="1"/>
  <c r="H38" i="5" s="1"/>
  <c r="J39" i="5" a="1"/>
  <c r="J39" i="5" s="1"/>
  <c r="I39" i="5" s="1"/>
  <c r="H39" i="5" s="1"/>
  <c r="J40" i="5" a="1"/>
  <c r="J40" i="5" s="1"/>
  <c r="I40" i="5" s="1"/>
  <c r="H40" i="5" s="1"/>
  <c r="J41" i="5" a="1"/>
  <c r="J41" i="5" s="1"/>
  <c r="J42" i="5" a="1"/>
  <c r="J42" i="5" s="1"/>
  <c r="I42" i="5" s="1"/>
  <c r="H42" i="5" s="1"/>
  <c r="J43" i="5" a="1"/>
  <c r="J43" i="5" s="1"/>
  <c r="I43" i="5" s="1"/>
  <c r="H43" i="5" s="1"/>
  <c r="J44" i="5" a="1"/>
  <c r="J44" i="5" s="1"/>
  <c r="I44" i="5" s="1"/>
  <c r="H44" i="5" s="1"/>
  <c r="J45" i="5" a="1"/>
  <c r="J45" i="5" s="1"/>
  <c r="I45" i="5" s="1"/>
  <c r="H45" i="5" s="1"/>
  <c r="J46" i="5" a="1"/>
  <c r="J46" i="5" s="1"/>
  <c r="I46" i="5" s="1"/>
  <c r="H46" i="5" s="1"/>
  <c r="J47" i="5" a="1"/>
  <c r="J47" i="5" s="1"/>
  <c r="I47" i="5" s="1"/>
  <c r="H47" i="5" s="1"/>
  <c r="J48" i="5" a="1"/>
  <c r="J48" i="5" s="1"/>
  <c r="I48" i="5" s="1"/>
  <c r="H48" i="5" s="1"/>
  <c r="J49" i="5" a="1"/>
  <c r="J49" i="5" s="1"/>
  <c r="I49" i="5" s="1"/>
  <c r="H49" i="5" s="1"/>
  <c r="J50" i="5" a="1"/>
  <c r="J50" i="5" s="1"/>
  <c r="I50" i="5" s="1"/>
  <c r="H50" i="5" s="1"/>
  <c r="J51" i="5" a="1"/>
  <c r="J51" i="5" s="1"/>
  <c r="I51" i="5" s="1"/>
  <c r="H51" i="5" s="1"/>
  <c r="J52" i="5" a="1"/>
  <c r="J52" i="5" s="1"/>
  <c r="I52" i="5" s="1"/>
  <c r="H52" i="5" s="1"/>
  <c r="J53" i="5" a="1"/>
  <c r="J53" i="5" s="1"/>
  <c r="J54" i="5" a="1"/>
  <c r="J54" i="5" s="1"/>
  <c r="I54" i="5" s="1"/>
  <c r="H54" i="5" s="1"/>
  <c r="J55" i="5" a="1"/>
  <c r="J55" i="5" s="1"/>
  <c r="I55" i="5" s="1"/>
  <c r="H55" i="5" s="1"/>
  <c r="J56" i="5" a="1"/>
  <c r="J56" i="5" s="1"/>
  <c r="I56" i="5" s="1"/>
  <c r="H56" i="5" s="1"/>
  <c r="J57" i="5" a="1"/>
  <c r="J57" i="5" s="1"/>
  <c r="J58" i="5" a="1"/>
  <c r="J58" i="5" s="1"/>
  <c r="I58" i="5" s="1"/>
  <c r="H58" i="5" s="1"/>
  <c r="J59" i="5" a="1"/>
  <c r="J59" i="5" s="1"/>
  <c r="I59" i="5" s="1"/>
  <c r="H59" i="5" s="1"/>
  <c r="J60" i="5" a="1"/>
  <c r="J60" i="5" s="1"/>
  <c r="I60" i="5" s="1"/>
  <c r="H60" i="5" s="1"/>
  <c r="J61" i="5" a="1"/>
  <c r="J61" i="5" s="1"/>
  <c r="I61" i="5" s="1"/>
  <c r="H61" i="5" s="1"/>
  <c r="J62" i="5" a="1"/>
  <c r="J62" i="5" s="1"/>
  <c r="I62" i="5" s="1"/>
  <c r="H62" i="5" s="1"/>
  <c r="J63" i="5" a="1"/>
  <c r="J63" i="5" s="1"/>
  <c r="I63" i="5" s="1"/>
  <c r="H63" i="5" s="1"/>
  <c r="J64" i="5" a="1"/>
  <c r="J64" i="5" s="1"/>
  <c r="I64" i="5" s="1"/>
  <c r="H64" i="5" s="1"/>
  <c r="J65" i="5" a="1"/>
  <c r="J65" i="5" s="1"/>
  <c r="I65" i="5" s="1"/>
  <c r="H65" i="5" s="1"/>
  <c r="J66" i="5" a="1"/>
  <c r="J66" i="5" s="1"/>
  <c r="I66" i="5" s="1"/>
  <c r="H66" i="5" s="1"/>
  <c r="J67" i="5" a="1"/>
  <c r="J67" i="5" s="1"/>
  <c r="I67" i="5" s="1"/>
  <c r="H67" i="5" s="1"/>
  <c r="J68" i="5" a="1"/>
  <c r="J68" i="5" s="1"/>
  <c r="I68" i="5" s="1"/>
  <c r="H68" i="5" s="1"/>
  <c r="J69" i="5" a="1"/>
  <c r="J69" i="5" s="1"/>
  <c r="I69" i="5" s="1"/>
  <c r="H69" i="5" s="1"/>
  <c r="J70" i="5" a="1"/>
  <c r="J70" i="5" s="1"/>
  <c r="I70" i="5" s="1"/>
  <c r="H70" i="5" s="1"/>
  <c r="J71" i="5" a="1"/>
  <c r="J71" i="5" s="1"/>
  <c r="I71" i="5" s="1"/>
  <c r="H71" i="5" s="1"/>
  <c r="J72" i="5" a="1"/>
  <c r="J72" i="5" s="1"/>
  <c r="I72" i="5" s="1"/>
  <c r="H72" i="5" s="1"/>
  <c r="J73" i="5" a="1"/>
  <c r="J73" i="5" s="1"/>
  <c r="J74" i="5" a="1"/>
  <c r="J74" i="5" s="1"/>
  <c r="I74" i="5" s="1"/>
  <c r="H74" i="5" s="1"/>
  <c r="J75" i="5" a="1"/>
  <c r="J75" i="5" s="1"/>
  <c r="I75" i="5" s="1"/>
  <c r="H75" i="5" s="1"/>
  <c r="J76" i="5" a="1"/>
  <c r="J76" i="5" s="1"/>
  <c r="I76" i="5" s="1"/>
  <c r="H76" i="5" s="1"/>
  <c r="J77" i="5" a="1"/>
  <c r="J77" i="5" s="1"/>
  <c r="I77" i="5" s="1"/>
  <c r="H77" i="5" s="1"/>
  <c r="J78" i="5" a="1"/>
  <c r="J78" i="5" s="1"/>
  <c r="I78" i="5" s="1"/>
  <c r="H78" i="5" s="1"/>
  <c r="J79" i="5" a="1"/>
  <c r="J79" i="5" s="1"/>
  <c r="I79" i="5" s="1"/>
  <c r="H79" i="5" s="1"/>
  <c r="J80" i="5" a="1"/>
  <c r="J80" i="5" s="1"/>
  <c r="I80" i="5" s="1"/>
  <c r="H80" i="5" s="1"/>
  <c r="J81" i="5" a="1"/>
  <c r="J81" i="5" s="1"/>
  <c r="J82" i="5" a="1"/>
  <c r="J82" i="5" s="1"/>
  <c r="I82" i="5" s="1"/>
  <c r="H82" i="5" s="1"/>
  <c r="J83" i="5" a="1"/>
  <c r="J83" i="5" s="1"/>
  <c r="I83" i="5" s="1"/>
  <c r="H83" i="5" s="1"/>
  <c r="J84" i="5" a="1"/>
  <c r="J84" i="5" s="1"/>
  <c r="I84" i="5" s="1"/>
  <c r="H84" i="5" s="1"/>
  <c r="J85" i="5" a="1"/>
  <c r="J85" i="5" s="1"/>
  <c r="I85" i="5" s="1"/>
  <c r="H85" i="5" s="1"/>
  <c r="J86" i="5" a="1"/>
  <c r="J86" i="5" s="1"/>
  <c r="I86" i="5" s="1"/>
  <c r="H86" i="5" s="1"/>
  <c r="J87" i="5" a="1"/>
  <c r="J87" i="5" s="1"/>
  <c r="I87" i="5" s="1"/>
  <c r="H87" i="5" s="1"/>
  <c r="J88" i="5" a="1"/>
  <c r="J88" i="5" s="1"/>
  <c r="I88" i="5" s="1"/>
  <c r="H88" i="5" s="1"/>
  <c r="J89" i="5" a="1"/>
  <c r="J89" i="5" s="1"/>
  <c r="I89" i="5" s="1"/>
  <c r="H89" i="5" s="1"/>
  <c r="J90" i="5" a="1"/>
  <c r="J90" i="5" s="1"/>
  <c r="I90" i="5" s="1"/>
  <c r="H90" i="5" s="1"/>
  <c r="J91" i="5" a="1"/>
  <c r="J91" i="5" s="1"/>
  <c r="I91" i="5" s="1"/>
  <c r="H91" i="5" s="1"/>
  <c r="J92" i="5" a="1"/>
  <c r="J92" i="5" s="1"/>
  <c r="I92" i="5" s="1"/>
  <c r="H92" i="5" s="1"/>
  <c r="J93" i="5" a="1"/>
  <c r="J93" i="5" s="1"/>
  <c r="J94" i="5" a="1"/>
  <c r="J94" i="5" s="1"/>
  <c r="I94" i="5" s="1"/>
  <c r="H94" i="5" s="1"/>
  <c r="J95" i="5" a="1"/>
  <c r="J95" i="5" s="1"/>
  <c r="I95" i="5" s="1"/>
  <c r="H95" i="5" s="1"/>
  <c r="J96" i="5" a="1"/>
  <c r="J96" i="5" s="1"/>
  <c r="I96" i="5" s="1"/>
  <c r="H96" i="5" s="1"/>
  <c r="J97" i="5" a="1"/>
  <c r="J97" i="5" s="1"/>
  <c r="J98" i="5" a="1"/>
  <c r="J98" i="5" s="1"/>
  <c r="I98" i="5" s="1"/>
  <c r="H98" i="5" s="1"/>
  <c r="J99" i="5" a="1"/>
  <c r="J99" i="5" s="1"/>
  <c r="I99" i="5" s="1"/>
  <c r="H99" i="5" s="1"/>
  <c r="J100" i="5" a="1"/>
  <c r="J100" i="5" s="1"/>
  <c r="I100" i="5" s="1"/>
  <c r="H100" i="5" s="1"/>
  <c r="J101" i="5" a="1"/>
  <c r="J101" i="5" s="1"/>
  <c r="I101" i="5" s="1"/>
  <c r="H101" i="5" s="1"/>
  <c r="J102" i="5" a="1"/>
  <c r="J102" i="5" s="1"/>
  <c r="I102" i="5" s="1"/>
  <c r="H102" i="5" s="1"/>
  <c r="J103" i="5" a="1"/>
  <c r="J103" i="5" s="1"/>
  <c r="I103" i="5" s="1"/>
  <c r="H103" i="5" s="1"/>
  <c r="J104" i="5" a="1"/>
  <c r="J104" i="5" s="1"/>
  <c r="I104" i="5" s="1"/>
  <c r="H104" i="5" s="1"/>
  <c r="J105" i="5" a="1"/>
  <c r="J105" i="5" s="1"/>
  <c r="I105" i="5" s="1"/>
  <c r="H105" i="5" s="1"/>
  <c r="J106" i="5" a="1"/>
  <c r="J106" i="5" s="1"/>
  <c r="I106" i="5" s="1"/>
  <c r="H106" i="5" s="1"/>
  <c r="J107" i="5" a="1"/>
  <c r="J107" i="5" s="1"/>
  <c r="I107" i="5" s="1"/>
  <c r="H107" i="5" s="1"/>
  <c r="J108" i="5" a="1"/>
  <c r="J108" i="5" s="1"/>
  <c r="I108" i="5" s="1"/>
  <c r="H108" i="5" s="1"/>
  <c r="J109" i="5" a="1"/>
  <c r="J109" i="5" s="1"/>
  <c r="I109" i="5" s="1"/>
  <c r="H109" i="5" s="1"/>
  <c r="J110" i="5" a="1"/>
  <c r="J110" i="5" s="1"/>
  <c r="I110" i="5" s="1"/>
  <c r="H110" i="5" s="1"/>
  <c r="J111" i="5" a="1"/>
  <c r="J111" i="5" s="1"/>
  <c r="I111" i="5" s="1"/>
  <c r="H111" i="5" s="1"/>
  <c r="J112" i="5" a="1"/>
  <c r="J112" i="5" s="1"/>
  <c r="I112" i="5" s="1"/>
  <c r="H112" i="5" s="1"/>
  <c r="J113" i="5" a="1"/>
  <c r="J113" i="5" s="1"/>
  <c r="I113" i="5" s="1"/>
  <c r="H113" i="5" s="1"/>
  <c r="J114" i="5" a="1"/>
  <c r="J114" i="5" s="1"/>
  <c r="I114" i="5" s="1"/>
  <c r="H114" i="5" s="1"/>
  <c r="J115" i="5" a="1"/>
  <c r="J115" i="5" s="1"/>
  <c r="I115" i="5" s="1"/>
  <c r="H115" i="5" s="1"/>
  <c r="J116" i="5" a="1"/>
  <c r="J116" i="5" s="1"/>
  <c r="I116" i="5" s="1"/>
  <c r="H116" i="5" s="1"/>
  <c r="J117" i="5" a="1"/>
  <c r="J117" i="5" s="1"/>
  <c r="I117" i="5" s="1"/>
  <c r="H117" i="5" s="1"/>
  <c r="J118" i="5" a="1"/>
  <c r="J118" i="5" s="1"/>
  <c r="I118" i="5" s="1"/>
  <c r="H118" i="5" s="1"/>
  <c r="J119" i="5" a="1"/>
  <c r="J119" i="5" s="1"/>
  <c r="I119" i="5" s="1"/>
  <c r="H119" i="5" s="1"/>
  <c r="J120" i="5" a="1"/>
  <c r="J120" i="5" s="1"/>
  <c r="I120" i="5" s="1"/>
  <c r="H120" i="5" s="1"/>
  <c r="J121" i="5" a="1"/>
  <c r="J121" i="5" s="1"/>
  <c r="I121" i="5" s="1"/>
  <c r="H121" i="5" s="1"/>
  <c r="J122" i="5" a="1"/>
  <c r="J122" i="5" s="1"/>
  <c r="I122" i="5" s="1"/>
  <c r="H122" i="5" s="1"/>
  <c r="J123" i="5" a="1"/>
  <c r="J123" i="5" s="1"/>
  <c r="I123" i="5" s="1"/>
  <c r="H123" i="5" s="1"/>
  <c r="J124" i="5" a="1"/>
  <c r="J124" i="5" s="1"/>
  <c r="I124" i="5" s="1"/>
  <c r="H124" i="5" s="1"/>
  <c r="J125" i="5" a="1"/>
  <c r="J125" i="5" s="1"/>
  <c r="I125" i="5" s="1"/>
  <c r="H125" i="5" s="1"/>
  <c r="J126" i="5" a="1"/>
  <c r="J126" i="5" s="1"/>
  <c r="I126" i="5" s="1"/>
  <c r="H126" i="5" s="1"/>
  <c r="J127" i="5" a="1"/>
  <c r="J127" i="5" s="1"/>
  <c r="I127" i="5" s="1"/>
  <c r="H127" i="5" s="1"/>
  <c r="J128" i="5" a="1"/>
  <c r="J128" i="5" s="1"/>
  <c r="I128" i="5" s="1"/>
  <c r="H128" i="5" s="1"/>
  <c r="J129" i="5" a="1"/>
  <c r="J129" i="5" s="1"/>
  <c r="I129" i="5" s="1"/>
  <c r="H129" i="5" s="1"/>
  <c r="J130" i="5" a="1"/>
  <c r="J130" i="5" s="1"/>
  <c r="I130" i="5" s="1"/>
  <c r="H130" i="5" s="1"/>
  <c r="J131" i="5" a="1"/>
  <c r="J131" i="5" s="1"/>
  <c r="I131" i="5" s="1"/>
  <c r="H131" i="5" s="1"/>
  <c r="J132" i="5" a="1"/>
  <c r="J132" i="5" s="1"/>
  <c r="I132" i="5" s="1"/>
  <c r="H132" i="5" s="1"/>
  <c r="J133" i="5" a="1"/>
  <c r="J133" i="5" s="1"/>
  <c r="I133" i="5" s="1"/>
  <c r="H133" i="5" s="1"/>
  <c r="J134" i="5" a="1"/>
  <c r="J134" i="5" s="1"/>
  <c r="I134" i="5" s="1"/>
  <c r="H134" i="5" s="1"/>
  <c r="J135" i="5" a="1"/>
  <c r="J135" i="5" s="1"/>
  <c r="I135" i="5" s="1"/>
  <c r="H135" i="5" s="1"/>
  <c r="J136" i="5" a="1"/>
  <c r="J136" i="5" s="1"/>
  <c r="I136" i="5" s="1"/>
  <c r="H136" i="5" s="1"/>
  <c r="J137" i="5" a="1"/>
  <c r="J137" i="5" s="1"/>
  <c r="I137" i="5" s="1"/>
  <c r="H137" i="5" s="1"/>
  <c r="J138" i="5" a="1"/>
  <c r="J138" i="5" s="1"/>
  <c r="I138" i="5" s="1"/>
  <c r="H138" i="5" s="1"/>
  <c r="J139" i="5" a="1"/>
  <c r="J139" i="5" s="1"/>
  <c r="I139" i="5" s="1"/>
  <c r="H139" i="5" s="1"/>
  <c r="J140" i="5" a="1"/>
  <c r="J140" i="5" s="1"/>
  <c r="I140" i="5" s="1"/>
  <c r="H140" i="5" s="1"/>
  <c r="J141" i="5" a="1"/>
  <c r="J141" i="5" s="1"/>
  <c r="I141" i="5" s="1"/>
  <c r="H141" i="5" s="1"/>
  <c r="J142" i="5" a="1"/>
  <c r="J142" i="5" s="1"/>
  <c r="I142" i="5" s="1"/>
  <c r="H142" i="5" s="1"/>
  <c r="J143" i="5" a="1"/>
  <c r="J143" i="5" s="1"/>
  <c r="I143" i="5" s="1"/>
  <c r="H143" i="5" s="1"/>
  <c r="J144" i="5" a="1"/>
  <c r="J144" i="5" s="1"/>
  <c r="I144" i="5" s="1"/>
  <c r="H144" i="5" s="1"/>
  <c r="J145" i="5" a="1"/>
  <c r="J145" i="5" s="1"/>
  <c r="I145" i="5" s="1"/>
  <c r="H145" i="5" s="1"/>
  <c r="J146" i="5" a="1"/>
  <c r="J146" i="5" s="1"/>
  <c r="I146" i="5" s="1"/>
  <c r="H146" i="5" s="1"/>
  <c r="J147" i="5" a="1"/>
  <c r="J147" i="5" s="1"/>
  <c r="I147" i="5" s="1"/>
  <c r="H147" i="5" s="1"/>
  <c r="J148" i="5" a="1"/>
  <c r="J148" i="5" s="1"/>
  <c r="I148" i="5" s="1"/>
  <c r="H148" i="5" s="1"/>
  <c r="J149" i="5" a="1"/>
  <c r="J149" i="5" s="1"/>
  <c r="I149" i="5" s="1"/>
  <c r="H149" i="5" s="1"/>
  <c r="J150" i="5" a="1"/>
  <c r="J150" i="5" s="1"/>
  <c r="I150" i="5" s="1"/>
  <c r="H150" i="5" s="1"/>
  <c r="J11" i="5" a="1"/>
  <c r="J11" i="5" s="1"/>
  <c r="I11" i="5" s="1"/>
  <c r="H11" i="5" s="1"/>
  <c r="J12" i="5" a="1"/>
  <c r="J12" i="5" s="1"/>
  <c r="I12" i="5" s="1"/>
  <c r="H12" i="5" s="1"/>
  <c r="N79" i="1"/>
  <c r="N80" i="1"/>
  <c r="I13" i="5"/>
  <c r="H13" i="5" s="1"/>
  <c r="I17" i="5"/>
  <c r="H17" i="5" s="1"/>
  <c r="I21" i="5"/>
  <c r="H21" i="5" s="1"/>
  <c r="I27" i="5"/>
  <c r="H27" i="5" s="1"/>
  <c r="I29" i="5"/>
  <c r="H29" i="5" s="1"/>
  <c r="I33" i="5"/>
  <c r="H33" i="5" s="1"/>
  <c r="I37" i="5"/>
  <c r="H37" i="5" s="1"/>
  <c r="I41" i="5"/>
  <c r="H41" i="5" s="1"/>
  <c r="I53" i="5"/>
  <c r="H53" i="5" s="1"/>
  <c r="I57" i="5"/>
  <c r="H57" i="5" s="1"/>
  <c r="I73" i="5"/>
  <c r="H73" i="5" s="1"/>
  <c r="I81" i="5"/>
  <c r="H81" i="5" s="1"/>
  <c r="I93" i="5"/>
  <c r="H93" i="5" s="1"/>
  <c r="I97" i="5"/>
  <c r="H97" i="5" s="1"/>
  <c r="N104" i="1"/>
  <c r="O104" i="1" s="1"/>
  <c r="N105" i="1"/>
  <c r="O105" i="1" s="1"/>
  <c r="N106" i="1"/>
  <c r="O106" i="1" s="1"/>
  <c r="N107" i="1"/>
  <c r="O107" i="1" s="1"/>
  <c r="N108" i="1"/>
  <c r="O108" i="1" s="1"/>
  <c r="N109" i="1"/>
  <c r="O109" i="1" s="1"/>
  <c r="N110" i="1"/>
  <c r="O110" i="1" s="1"/>
  <c r="N111" i="1"/>
  <c r="O111" i="1" s="1"/>
  <c r="N112" i="1"/>
  <c r="O112" i="1" s="1"/>
  <c r="N113" i="1"/>
  <c r="O113" i="1" s="1"/>
  <c r="N114" i="1"/>
  <c r="O114" i="1" s="1"/>
  <c r="N115" i="1"/>
  <c r="O115" i="1" s="1"/>
  <c r="N116" i="1"/>
  <c r="O116" i="1" s="1"/>
  <c r="N117" i="1"/>
  <c r="O117" i="1" s="1"/>
  <c r="N118" i="1"/>
  <c r="O118" i="1" s="1"/>
  <c r="N119" i="1"/>
  <c r="O119" i="1" s="1"/>
  <c r="N120" i="1"/>
  <c r="O120" i="1" s="1"/>
  <c r="N121" i="1"/>
  <c r="O121" i="1" s="1"/>
  <c r="N122" i="1"/>
  <c r="O122" i="1" s="1"/>
  <c r="N123" i="1"/>
  <c r="O123" i="1" s="1"/>
  <c r="N124" i="1"/>
  <c r="O124" i="1" s="1"/>
  <c r="N125" i="1"/>
  <c r="O125" i="1" s="1"/>
  <c r="N126" i="1"/>
  <c r="O126" i="1" s="1"/>
  <c r="N127" i="1"/>
  <c r="O127" i="1" s="1"/>
  <c r="N128" i="1"/>
  <c r="O128" i="1" s="1"/>
  <c r="N129" i="1"/>
  <c r="O129" i="1" s="1"/>
  <c r="N130" i="1"/>
  <c r="O130" i="1" s="1"/>
  <c r="N131" i="1"/>
  <c r="O131" i="1" s="1"/>
  <c r="N132" i="1"/>
  <c r="O132" i="1" s="1"/>
  <c r="N133" i="1"/>
  <c r="O133" i="1" s="1"/>
  <c r="N134" i="1"/>
  <c r="O134" i="1" s="1"/>
  <c r="N135" i="1"/>
  <c r="O135" i="1" s="1"/>
  <c r="N136" i="1"/>
  <c r="O136" i="1" s="1"/>
  <c r="N137" i="1"/>
  <c r="O137" i="1" s="1"/>
  <c r="N138" i="1"/>
  <c r="O138" i="1" s="1"/>
  <c r="N139" i="1"/>
  <c r="O139" i="1" s="1"/>
  <c r="N140" i="1"/>
  <c r="O140" i="1" s="1"/>
  <c r="N141" i="1"/>
  <c r="O141" i="1" s="1"/>
  <c r="N142" i="1"/>
  <c r="O142" i="1" s="1"/>
  <c r="N143" i="1"/>
  <c r="O143" i="1" s="1"/>
  <c r="N144" i="1"/>
  <c r="O144" i="1" s="1"/>
  <c r="N145" i="1"/>
  <c r="O145" i="1" s="1"/>
  <c r="N146" i="1"/>
  <c r="O146" i="1" s="1"/>
  <c r="N147" i="1"/>
  <c r="O147" i="1" s="1"/>
  <c r="N148" i="1"/>
  <c r="O148" i="1" s="1"/>
  <c r="N149" i="1"/>
  <c r="O149" i="1" s="1"/>
  <c r="N150" i="1"/>
  <c r="O150" i="1" s="1"/>
  <c r="N151" i="1"/>
  <c r="O151" i="1" s="1"/>
  <c r="N152" i="1"/>
  <c r="O152" i="1" s="1"/>
  <c r="N153" i="1"/>
  <c r="O153" i="1" s="1"/>
  <c r="N154" i="1"/>
  <c r="O154" i="1" s="1"/>
  <c r="N155" i="1"/>
  <c r="O155" i="1" s="1"/>
  <c r="N156" i="1"/>
  <c r="O156" i="1" s="1"/>
  <c r="N157" i="1"/>
  <c r="O157" i="1" s="1"/>
  <c r="N158" i="1"/>
  <c r="O158" i="1" s="1"/>
  <c r="N159" i="1"/>
  <c r="O159" i="1" s="1"/>
  <c r="N160" i="1"/>
  <c r="O160" i="1" s="1"/>
  <c r="N161" i="1"/>
  <c r="O161" i="1" s="1"/>
  <c r="N162" i="1"/>
  <c r="O162" i="1" s="1"/>
  <c r="N163" i="1"/>
  <c r="O163" i="1" s="1"/>
  <c r="N164" i="1"/>
  <c r="O164" i="1" s="1"/>
  <c r="N165" i="1"/>
  <c r="O165" i="1" s="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L141" i="1"/>
  <c r="L142" i="1"/>
  <c r="L143" i="1"/>
  <c r="L144" i="1"/>
  <c r="L145" i="1"/>
  <c r="L146" i="1"/>
  <c r="L147" i="1"/>
  <c r="L148" i="1"/>
  <c r="L149" i="1"/>
  <c r="L150" i="1"/>
  <c r="L151" i="1"/>
  <c r="L152" i="1"/>
  <c r="L153" i="1"/>
  <c r="L154" i="1"/>
  <c r="L155" i="1"/>
  <c r="L156" i="1"/>
  <c r="L157" i="1"/>
  <c r="L158" i="1"/>
  <c r="L159" i="1"/>
  <c r="L160" i="1"/>
  <c r="L161" i="1"/>
  <c r="L162" i="1"/>
  <c r="L163" i="1"/>
  <c r="L164" i="1"/>
  <c r="L165" i="1"/>
  <c r="N103" i="1"/>
  <c r="N102" i="1"/>
  <c r="O102" i="1" s="1"/>
  <c r="N101" i="1"/>
  <c r="O101" i="1" s="1"/>
  <c r="N100" i="1"/>
  <c r="O100" i="1" s="1"/>
  <c r="N99" i="1"/>
  <c r="N98" i="1"/>
  <c r="O98" i="1" s="1"/>
  <c r="N97" i="1"/>
  <c r="O97" i="1" s="1"/>
  <c r="N96" i="1"/>
  <c r="O96" i="1" s="1"/>
  <c r="N95" i="1"/>
  <c r="N94" i="1"/>
  <c r="O94" i="1" s="1"/>
  <c r="N93" i="1"/>
  <c r="O93" i="1" s="1"/>
  <c r="N92" i="1"/>
  <c r="O92" i="1" s="1"/>
  <c r="N91" i="1"/>
  <c r="N90" i="1"/>
  <c r="O90" i="1" s="1"/>
  <c r="N89" i="1"/>
  <c r="O89" i="1" s="1"/>
  <c r="N88" i="1"/>
  <c r="O88" i="1" s="1"/>
  <c r="N87" i="1"/>
  <c r="N86" i="1"/>
  <c r="O86" i="1" s="1"/>
  <c r="N85" i="1"/>
  <c r="O85" i="1" s="1"/>
  <c r="N84" i="1"/>
  <c r="O84" i="1" s="1"/>
  <c r="N83" i="1"/>
  <c r="N82" i="1"/>
  <c r="O82" i="1" s="1"/>
  <c r="N81" i="1"/>
  <c r="O81" i="1" s="1"/>
  <c r="O80" i="1"/>
  <c r="N78" i="1"/>
  <c r="O78" i="1" s="1"/>
  <c r="N77" i="1"/>
  <c r="O77" i="1" s="1"/>
  <c r="N76" i="1"/>
  <c r="O76" i="1" s="1"/>
  <c r="N75" i="1"/>
  <c r="N74" i="1"/>
  <c r="O74" i="1" s="1"/>
  <c r="N73" i="1"/>
  <c r="O73" i="1" s="1"/>
  <c r="N72" i="1"/>
  <c r="O72" i="1" s="1"/>
  <c r="N70" i="1"/>
  <c r="O70" i="1" s="1"/>
  <c r="N69" i="1"/>
  <c r="O69" i="1" s="1"/>
  <c r="N68" i="1"/>
  <c r="O68" i="1" s="1"/>
  <c r="N67" i="1"/>
  <c r="N66" i="1"/>
  <c r="O66" i="1" s="1"/>
  <c r="N65" i="1"/>
  <c r="O65" i="1" s="1"/>
  <c r="N64" i="1"/>
  <c r="O64" i="1" s="1"/>
  <c r="N63" i="1"/>
  <c r="N62" i="1"/>
  <c r="O62" i="1" s="1"/>
  <c r="N61" i="1"/>
  <c r="O61" i="1" s="1"/>
  <c r="N60" i="1"/>
  <c r="O60" i="1" s="1"/>
  <c r="N59" i="1"/>
  <c r="N58" i="1"/>
  <c r="O58" i="1" s="1"/>
  <c r="N57" i="1"/>
  <c r="O57" i="1" s="1"/>
  <c r="N54" i="1"/>
  <c r="O54" i="1" s="1"/>
  <c r="N53" i="1"/>
  <c r="O53" i="1" s="1"/>
  <c r="N52" i="1"/>
  <c r="O52" i="1" s="1"/>
  <c r="N51" i="1"/>
  <c r="N50" i="1"/>
  <c r="O50" i="1" s="1"/>
  <c r="N48" i="1"/>
  <c r="O48" i="1" s="1"/>
  <c r="N46" i="1"/>
  <c r="N36" i="1"/>
  <c r="O36" i="1" s="1"/>
  <c r="N35" i="1"/>
  <c r="N33" i="1"/>
  <c r="O33" i="1" s="1"/>
  <c r="N31" i="1"/>
  <c r="N21" i="1"/>
  <c r="O21" i="1" s="1"/>
  <c r="O46" i="1"/>
  <c r="L13" i="1"/>
  <c r="N13" i="1" s="1"/>
  <c r="L14" i="1"/>
  <c r="N14" i="1" s="1"/>
  <c r="L17" i="1"/>
  <c r="N17" i="1" s="1"/>
  <c r="L18" i="1"/>
  <c r="N18" i="1" s="1"/>
  <c r="L19" i="1"/>
  <c r="N19" i="1" s="1"/>
  <c r="L20" i="1"/>
  <c r="N20" i="1" s="1"/>
  <c r="L21" i="1"/>
  <c r="L34" i="1"/>
  <c r="N34" i="1" s="1"/>
  <c r="O34" i="1" s="1"/>
  <c r="L35" i="1"/>
  <c r="L36" i="1"/>
  <c r="L38" i="1"/>
  <c r="N38" i="1" s="1"/>
  <c r="O38" i="1" s="1"/>
  <c r="L39" i="1"/>
  <c r="N39" i="1" s="1"/>
  <c r="L40" i="1"/>
  <c r="N40" i="1" s="1"/>
  <c r="O40" i="1" s="1"/>
  <c r="L41" i="1"/>
  <c r="N41" i="1" s="1"/>
  <c r="O41" i="1" s="1"/>
  <c r="L42" i="1"/>
  <c r="N42" i="1" s="1"/>
  <c r="O42" i="1" s="1"/>
  <c r="L43" i="1"/>
  <c r="N43" i="1" s="1"/>
  <c r="L44" i="1"/>
  <c r="N44" i="1" s="1"/>
  <c r="O44" i="1" s="1"/>
  <c r="L45" i="1"/>
  <c r="N45" i="1" s="1"/>
  <c r="O45" i="1" s="1"/>
  <c r="L46" i="1"/>
  <c r="L47" i="1"/>
  <c r="N47" i="1" s="1"/>
  <c r="L48" i="1"/>
  <c r="L49" i="1"/>
  <c r="N49" i="1" s="1"/>
  <c r="O49" i="1" s="1"/>
  <c r="L50" i="1"/>
  <c r="L51" i="1"/>
  <c r="L52" i="1"/>
  <c r="L53" i="1"/>
  <c r="L54" i="1"/>
  <c r="L57" i="1"/>
  <c r="L58" i="1"/>
  <c r="L59" i="1"/>
  <c r="L60" i="1"/>
  <c r="L61" i="1"/>
  <c r="L62" i="1"/>
  <c r="L63" i="1"/>
  <c r="L64" i="1"/>
  <c r="L65" i="1"/>
  <c r="L66" i="1"/>
  <c r="L67" i="1"/>
  <c r="L68" i="1"/>
  <c r="L69" i="1"/>
  <c r="L70" i="1"/>
  <c r="L71" i="1"/>
  <c r="N71" i="1" s="1"/>
  <c r="L72"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L102" i="1"/>
  <c r="L103" i="1"/>
  <c r="C3" i="2"/>
  <c r="C3" i="1"/>
  <c r="L12" i="1" s="1"/>
  <c r="N12" i="1" s="1"/>
  <c r="L16" i="1" l="1"/>
  <c r="N16" i="1" s="1"/>
  <c r="O16" i="1" s="1"/>
  <c r="L15" i="1"/>
  <c r="N15" i="1" s="1"/>
  <c r="L55" i="1"/>
  <c r="N55" i="1" s="1"/>
  <c r="O55" i="1" s="1"/>
  <c r="L56" i="1"/>
  <c r="N56" i="1" s="1"/>
  <c r="O56" i="1" s="1"/>
  <c r="L24" i="1"/>
  <c r="N24" i="1" s="1"/>
  <c r="O24" i="1" s="1"/>
  <c r="L9" i="1"/>
  <c r="N9" i="1" s="1"/>
  <c r="L8" i="1"/>
  <c r="N8" i="1" s="1"/>
  <c r="O8" i="1" s="1"/>
  <c r="L7" i="1"/>
  <c r="N7" i="1" s="1"/>
  <c r="O7" i="1" s="1"/>
  <c r="L10" i="1"/>
  <c r="N10" i="1" s="1"/>
  <c r="O10" i="1" s="1"/>
  <c r="L11" i="1"/>
  <c r="N11" i="1" s="1"/>
  <c r="O11" i="1" s="1"/>
  <c r="L23" i="1"/>
  <c r="N23" i="1" s="1"/>
  <c r="O23" i="1" s="1"/>
  <c r="L37" i="1"/>
  <c r="N37" i="1" s="1"/>
  <c r="O37" i="1" s="1"/>
  <c r="L22" i="1"/>
  <c r="N22" i="1" s="1"/>
  <c r="O22" i="1" s="1"/>
  <c r="O20" i="1"/>
  <c r="O18" i="1"/>
  <c r="O14" i="1"/>
  <c r="O17" i="1"/>
  <c r="O13" i="1"/>
  <c r="O12" i="1"/>
  <c r="L32" i="1"/>
  <c r="N32" i="1" s="1"/>
  <c r="O32" i="1" s="1"/>
  <c r="L28" i="1"/>
  <c r="N28" i="1" s="1"/>
  <c r="O28" i="1" s="1"/>
  <c r="L31" i="1"/>
  <c r="L27" i="1"/>
  <c r="N27" i="1" s="1"/>
  <c r="O27" i="1" s="1"/>
  <c r="L30" i="1"/>
  <c r="N30" i="1" s="1"/>
  <c r="O30" i="1" s="1"/>
  <c r="L26" i="1"/>
  <c r="N26" i="1" s="1"/>
  <c r="O26" i="1" s="1"/>
  <c r="L33" i="1"/>
  <c r="L29" i="1"/>
  <c r="N29" i="1" s="1"/>
  <c r="O29" i="1" s="1"/>
  <c r="L25" i="1"/>
  <c r="N25" i="1" s="1"/>
  <c r="O25" i="1" s="1"/>
  <c r="O103" i="1"/>
  <c r="O99" i="1"/>
  <c r="O95" i="1"/>
  <c r="O91" i="1"/>
  <c r="O87" i="1"/>
  <c r="O83" i="1"/>
  <c r="O79" i="1"/>
  <c r="O75" i="1"/>
  <c r="O71" i="1"/>
  <c r="O67" i="1"/>
  <c r="O63" i="1"/>
  <c r="O59" i="1"/>
  <c r="O51" i="1"/>
  <c r="O47" i="1"/>
  <c r="O43" i="1"/>
  <c r="O39" i="1"/>
  <c r="O35" i="1"/>
  <c r="O31" i="1"/>
  <c r="O19" i="1"/>
  <c r="O15" i="1"/>
  <c r="O9" i="1"/>
  <c r="J11" i="8" l="1" a="1"/>
  <c r="J11" i="8" s="1"/>
  <c r="J12" i="4" a="1"/>
  <c r="J12" i="4" s="1"/>
  <c r="I12" i="4" s="1"/>
  <c r="J14" i="4" a="1"/>
  <c r="J14" i="4" s="1"/>
  <c r="I14" i="4" s="1"/>
  <c r="H14" i="4" s="1"/>
  <c r="J16" i="4" a="1"/>
  <c r="J16" i="4" s="1"/>
  <c r="I16" i="4" s="1"/>
  <c r="H16" i="4" s="1"/>
  <c r="J18" i="4" a="1"/>
  <c r="J18" i="4" s="1"/>
  <c r="I18" i="4" s="1"/>
  <c r="H18" i="4" s="1"/>
  <c r="J20" i="4" a="1"/>
  <c r="J20" i="4" s="1"/>
  <c r="I20" i="4" s="1"/>
  <c r="H20" i="4" s="1"/>
  <c r="J22" i="4" a="1"/>
  <c r="J22" i="4" s="1"/>
  <c r="I22" i="4" s="1"/>
  <c r="H22" i="4" s="1"/>
  <c r="J24" i="4" a="1"/>
  <c r="J24" i="4" s="1"/>
  <c r="I24" i="4" s="1"/>
  <c r="H24" i="4" s="1"/>
  <c r="J26" i="4" a="1"/>
  <c r="J26" i="4" s="1"/>
  <c r="I26" i="4" s="1"/>
  <c r="H26" i="4" s="1"/>
  <c r="J28" i="4" a="1"/>
  <c r="J28" i="4" s="1"/>
  <c r="I28" i="4" s="1"/>
  <c r="H28" i="4" s="1"/>
  <c r="J15" i="4" a="1"/>
  <c r="J15" i="4" s="1"/>
  <c r="I15" i="4" s="1"/>
  <c r="H15" i="4" s="1"/>
  <c r="J19" i="4" a="1"/>
  <c r="J19" i="4" s="1"/>
  <c r="I19" i="4" s="1"/>
  <c r="H19" i="4" s="1"/>
  <c r="J23" i="4" a="1"/>
  <c r="J23" i="4" s="1"/>
  <c r="J27" i="4" a="1"/>
  <c r="J27" i="4" s="1"/>
  <c r="I27" i="4" s="1"/>
  <c r="H27" i="4" s="1"/>
  <c r="J31" i="4" a="1"/>
  <c r="J31" i="4" s="1"/>
  <c r="I31" i="4" s="1"/>
  <c r="H31" i="4" s="1"/>
  <c r="J37" i="4" a="1"/>
  <c r="J37" i="4" s="1"/>
  <c r="I37" i="4" s="1"/>
  <c r="H37" i="4" s="1"/>
  <c r="J41" i="4" a="1"/>
  <c r="J41" i="4" s="1"/>
  <c r="J45" i="4" a="1"/>
  <c r="J45" i="4" s="1"/>
  <c r="I45" i="4" s="1"/>
  <c r="H45" i="4" s="1"/>
  <c r="J13" i="4" a="1"/>
  <c r="J13" i="4" s="1"/>
  <c r="I13" i="4" s="1"/>
  <c r="J17" i="4" a="1"/>
  <c r="J17" i="4" s="1"/>
  <c r="I17" i="4" s="1"/>
  <c r="H17" i="4" s="1"/>
  <c r="J21" i="4" a="1"/>
  <c r="J21" i="4" s="1"/>
  <c r="I21" i="4" s="1"/>
  <c r="H21" i="4" s="1"/>
  <c r="J25" i="4" a="1"/>
  <c r="J25" i="4" s="1"/>
  <c r="I25" i="4" s="1"/>
  <c r="H25" i="4" s="1"/>
  <c r="J29" i="4" a="1"/>
  <c r="J29" i="4" s="1"/>
  <c r="I29" i="4" s="1"/>
  <c r="H29" i="4" s="1"/>
  <c r="J33" i="4" a="1"/>
  <c r="J33" i="4" s="1"/>
  <c r="I33" i="4" s="1"/>
  <c r="H33" i="4" s="1"/>
  <c r="J35" i="4" a="1"/>
  <c r="J35" i="4" s="1"/>
  <c r="I35" i="4" s="1"/>
  <c r="H35" i="4" s="1"/>
  <c r="J39" i="4" a="1"/>
  <c r="J39" i="4" s="1"/>
  <c r="I39" i="4" s="1"/>
  <c r="H39" i="4" s="1"/>
  <c r="J43" i="4" a="1"/>
  <c r="J43" i="4" s="1"/>
  <c r="I43" i="4" s="1"/>
  <c r="H43" i="4" s="1"/>
  <c r="J48" i="4" a="1"/>
  <c r="J48" i="4" s="1"/>
  <c r="I48" i="4" s="1"/>
  <c r="H48" i="4" s="1"/>
  <c r="J51" i="4" a="1"/>
  <c r="J51" i="4" s="1"/>
  <c r="J56" i="4" a="1"/>
  <c r="J56" i="4" s="1"/>
  <c r="I56" i="4" s="1"/>
  <c r="H56" i="4" s="1"/>
  <c r="J59" i="4" a="1"/>
  <c r="J59" i="4" s="1"/>
  <c r="I59" i="4" s="1"/>
  <c r="H59" i="4" s="1"/>
  <c r="J64" i="4" a="1"/>
  <c r="J64" i="4" s="1"/>
  <c r="I64" i="4" s="1"/>
  <c r="H64" i="4" s="1"/>
  <c r="J67" i="4" a="1"/>
  <c r="J67" i="4" s="1"/>
  <c r="J72" i="4" a="1"/>
  <c r="J72" i="4" s="1"/>
  <c r="I72" i="4" s="1"/>
  <c r="H72" i="4" s="1"/>
  <c r="J75" i="4" a="1"/>
  <c r="J75" i="4" s="1"/>
  <c r="I75" i="4" s="1"/>
  <c r="H75" i="4" s="1"/>
  <c r="J80" i="4" a="1"/>
  <c r="J80" i="4" s="1"/>
  <c r="I80" i="4" s="1"/>
  <c r="H80" i="4" s="1"/>
  <c r="J83" i="4" a="1"/>
  <c r="J83" i="4" s="1"/>
  <c r="J88" i="4" a="1"/>
  <c r="J88" i="4" s="1"/>
  <c r="I88" i="4" s="1"/>
  <c r="H88" i="4" s="1"/>
  <c r="J91" i="4" a="1"/>
  <c r="J91" i="4" s="1"/>
  <c r="I91" i="4" s="1"/>
  <c r="H91" i="4" s="1"/>
  <c r="J96" i="4" a="1"/>
  <c r="J96" i="4" s="1"/>
  <c r="I96" i="4" s="1"/>
  <c r="H96" i="4" s="1"/>
  <c r="J99" i="4" a="1"/>
  <c r="J99" i="4" s="1"/>
  <c r="J104" i="4" a="1"/>
  <c r="J104" i="4" s="1"/>
  <c r="I104" i="4" s="1"/>
  <c r="H104" i="4" s="1"/>
  <c r="J107" i="4" a="1"/>
  <c r="J107" i="4" s="1"/>
  <c r="I107" i="4" s="1"/>
  <c r="H107" i="4" s="1"/>
  <c r="J112" i="4" a="1"/>
  <c r="J112" i="4" s="1"/>
  <c r="I112" i="4" s="1"/>
  <c r="H112" i="4" s="1"/>
  <c r="J115" i="4" a="1"/>
  <c r="J115" i="4" s="1"/>
  <c r="I115" i="4" s="1"/>
  <c r="H115" i="4" s="1"/>
  <c r="J120" i="4" a="1"/>
  <c r="J120" i="4" s="1"/>
  <c r="I120" i="4" s="1"/>
  <c r="H120" i="4" s="1"/>
  <c r="J123" i="4" a="1"/>
  <c r="J123" i="4" s="1"/>
  <c r="I123" i="4" s="1"/>
  <c r="H123" i="4" s="1"/>
  <c r="J128" i="4" a="1"/>
  <c r="J128" i="4" s="1"/>
  <c r="I128" i="4" s="1"/>
  <c r="H128" i="4" s="1"/>
  <c r="J131" i="4" a="1"/>
  <c r="J131" i="4" s="1"/>
  <c r="I131" i="4" s="1"/>
  <c r="H131" i="4" s="1"/>
  <c r="J136" i="4" a="1"/>
  <c r="J136" i="4" s="1"/>
  <c r="I136" i="4" s="1"/>
  <c r="H136" i="4" s="1"/>
  <c r="J139" i="4" a="1"/>
  <c r="J139" i="4" s="1"/>
  <c r="I139" i="4" s="1"/>
  <c r="H139" i="4" s="1"/>
  <c r="J144" i="4" a="1"/>
  <c r="J144" i="4" s="1"/>
  <c r="I144" i="4" s="1"/>
  <c r="H144" i="4" s="1"/>
  <c r="J147" i="4" a="1"/>
  <c r="J147" i="4" s="1"/>
  <c r="I147" i="4" s="1"/>
  <c r="H147" i="4" s="1"/>
  <c r="J152" i="4" a="1"/>
  <c r="J152" i="4" s="1"/>
  <c r="I152" i="4" s="1"/>
  <c r="H152" i="4" s="1"/>
  <c r="J155" i="4" a="1"/>
  <c r="J155" i="4" s="1"/>
  <c r="I155" i="4" s="1"/>
  <c r="H155" i="4" s="1"/>
  <c r="J160" i="4" a="1"/>
  <c r="J160" i="4" s="1"/>
  <c r="I160" i="4" s="1"/>
  <c r="H160" i="4" s="1"/>
  <c r="J163" i="4" a="1"/>
  <c r="J163" i="4" s="1"/>
  <c r="I163" i="4" s="1"/>
  <c r="H163" i="4" s="1"/>
  <c r="J76" i="4" a="1"/>
  <c r="J76" i="4" s="1"/>
  <c r="I76" i="4" s="1"/>
  <c r="H76" i="4" s="1"/>
  <c r="J84" i="4" a="1"/>
  <c r="J84" i="4" s="1"/>
  <c r="I84" i="4" s="1"/>
  <c r="H84" i="4" s="1"/>
  <c r="J92" i="4" a="1"/>
  <c r="J92" i="4" s="1"/>
  <c r="I92" i="4" s="1"/>
  <c r="H92" i="4" s="1"/>
  <c r="J100" i="4" a="1"/>
  <c r="J100" i="4" s="1"/>
  <c r="J108" i="4" a="1"/>
  <c r="J108" i="4" s="1"/>
  <c r="I108" i="4" s="1"/>
  <c r="H108" i="4" s="1"/>
  <c r="J116" i="4" a="1"/>
  <c r="J116" i="4" s="1"/>
  <c r="I116" i="4" s="1"/>
  <c r="H116" i="4" s="1"/>
  <c r="J124" i="4" a="1"/>
  <c r="J124" i="4" s="1"/>
  <c r="I124" i="4" s="1"/>
  <c r="H124" i="4" s="1"/>
  <c r="J132" i="4" a="1"/>
  <c r="J132" i="4" s="1"/>
  <c r="I132" i="4" s="1"/>
  <c r="H132" i="4" s="1"/>
  <c r="J140" i="4" a="1"/>
  <c r="J140" i="4" s="1"/>
  <c r="I140" i="4" s="1"/>
  <c r="H140" i="4" s="1"/>
  <c r="J148" i="4" a="1"/>
  <c r="J148" i="4" s="1"/>
  <c r="I148" i="4" s="1"/>
  <c r="H148" i="4" s="1"/>
  <c r="J156" i="4" a="1"/>
  <c r="J156" i="4" s="1"/>
  <c r="I156" i="4" s="1"/>
  <c r="H156" i="4" s="1"/>
  <c r="J164" i="4" a="1"/>
  <c r="J164" i="4" s="1"/>
  <c r="I164" i="4" s="1"/>
  <c r="H164" i="4" s="1"/>
  <c r="J36" i="4" a="1"/>
  <c r="J36" i="4" s="1"/>
  <c r="I36" i="4" s="1"/>
  <c r="H36" i="4" s="1"/>
  <c r="J50" i="4" a="1"/>
  <c r="J50" i="4" s="1"/>
  <c r="I50" i="4" s="1"/>
  <c r="H50" i="4" s="1"/>
  <c r="J58" i="4" a="1"/>
  <c r="J58" i="4" s="1"/>
  <c r="I58" i="4" s="1"/>
  <c r="H58" i="4" s="1"/>
  <c r="J66" i="4" a="1"/>
  <c r="J66" i="4" s="1"/>
  <c r="I66" i="4" s="1"/>
  <c r="H66" i="4" s="1"/>
  <c r="J74" i="4" a="1"/>
  <c r="J74" i="4" s="1"/>
  <c r="I74" i="4" s="1"/>
  <c r="H74" i="4" s="1"/>
  <c r="J30" i="4" a="1"/>
  <c r="J30" i="4" s="1"/>
  <c r="I30" i="4" s="1"/>
  <c r="H30" i="4" s="1"/>
  <c r="J34" i="4" a="1"/>
  <c r="J34" i="4" s="1"/>
  <c r="I34" i="4" s="1"/>
  <c r="H34" i="4" s="1"/>
  <c r="J38" i="4" a="1"/>
  <c r="J38" i="4" s="1"/>
  <c r="I38" i="4" s="1"/>
  <c r="H38" i="4" s="1"/>
  <c r="J42" i="4" a="1"/>
  <c r="J42" i="4" s="1"/>
  <c r="I42" i="4" s="1"/>
  <c r="H42" i="4" s="1"/>
  <c r="J46" i="4" a="1"/>
  <c r="J46" i="4" s="1"/>
  <c r="I46" i="4" s="1"/>
  <c r="H46" i="4" s="1"/>
  <c r="J49" i="4" a="1"/>
  <c r="J49" i="4" s="1"/>
  <c r="I49" i="4" s="1"/>
  <c r="H49" i="4" s="1"/>
  <c r="J54" i="4" a="1"/>
  <c r="J54" i="4" s="1"/>
  <c r="J57" i="4" a="1"/>
  <c r="J57" i="4" s="1"/>
  <c r="I57" i="4" s="1"/>
  <c r="H57" i="4" s="1"/>
  <c r="J62" i="4" a="1"/>
  <c r="J62" i="4" s="1"/>
  <c r="I62" i="4" s="1"/>
  <c r="H62" i="4" s="1"/>
  <c r="J65" i="4" a="1"/>
  <c r="J65" i="4" s="1"/>
  <c r="I65" i="4" s="1"/>
  <c r="H65" i="4" s="1"/>
  <c r="J70" i="4" a="1"/>
  <c r="J70" i="4" s="1"/>
  <c r="J73" i="4" a="1"/>
  <c r="J73" i="4" s="1"/>
  <c r="I73" i="4" s="1"/>
  <c r="H73" i="4" s="1"/>
  <c r="J78" i="4" a="1"/>
  <c r="J78" i="4" s="1"/>
  <c r="I78" i="4" s="1"/>
  <c r="H78" i="4" s="1"/>
  <c r="J81" i="4" a="1"/>
  <c r="J81" i="4" s="1"/>
  <c r="I81" i="4" s="1"/>
  <c r="H81" i="4" s="1"/>
  <c r="J86" i="4" a="1"/>
  <c r="J86" i="4" s="1"/>
  <c r="J89" i="4" a="1"/>
  <c r="J89" i="4" s="1"/>
  <c r="I89" i="4" s="1"/>
  <c r="H89" i="4" s="1"/>
  <c r="J94" i="4" a="1"/>
  <c r="J94" i="4" s="1"/>
  <c r="I94" i="4" s="1"/>
  <c r="H94" i="4" s="1"/>
  <c r="J97" i="4" a="1"/>
  <c r="J97" i="4" s="1"/>
  <c r="I97" i="4" s="1"/>
  <c r="H97" i="4" s="1"/>
  <c r="J102" i="4" a="1"/>
  <c r="J102" i="4" s="1"/>
  <c r="J105" i="4" a="1"/>
  <c r="J105" i="4" s="1"/>
  <c r="I105" i="4" s="1"/>
  <c r="H105" i="4" s="1"/>
  <c r="J110" i="4" a="1"/>
  <c r="J110" i="4" s="1"/>
  <c r="I110" i="4" s="1"/>
  <c r="H110" i="4" s="1"/>
  <c r="J113" i="4" a="1"/>
  <c r="J113" i="4" s="1"/>
  <c r="I113" i="4" s="1"/>
  <c r="H113" i="4" s="1"/>
  <c r="J118" i="4" a="1"/>
  <c r="J118" i="4" s="1"/>
  <c r="I118" i="4" s="1"/>
  <c r="H118" i="4" s="1"/>
  <c r="J121" i="4" a="1"/>
  <c r="J121" i="4" s="1"/>
  <c r="I121" i="4" s="1"/>
  <c r="H121" i="4" s="1"/>
  <c r="J126" i="4" a="1"/>
  <c r="J126" i="4" s="1"/>
  <c r="I126" i="4" s="1"/>
  <c r="H126" i="4" s="1"/>
  <c r="J129" i="4" a="1"/>
  <c r="J129" i="4" s="1"/>
  <c r="I129" i="4" s="1"/>
  <c r="H129" i="4" s="1"/>
  <c r="J134" i="4" a="1"/>
  <c r="J134" i="4" s="1"/>
  <c r="I134" i="4" s="1"/>
  <c r="H134" i="4" s="1"/>
  <c r="J137" i="4" a="1"/>
  <c r="J137" i="4" s="1"/>
  <c r="I137" i="4" s="1"/>
  <c r="H137" i="4" s="1"/>
  <c r="J142" i="4" a="1"/>
  <c r="J142" i="4" s="1"/>
  <c r="I142" i="4" s="1"/>
  <c r="H142" i="4" s="1"/>
  <c r="J145" i="4" a="1"/>
  <c r="J145" i="4" s="1"/>
  <c r="I145" i="4" s="1"/>
  <c r="H145" i="4" s="1"/>
  <c r="J150" i="4" a="1"/>
  <c r="J150" i="4" s="1"/>
  <c r="I150" i="4" s="1"/>
  <c r="H150" i="4" s="1"/>
  <c r="J153" i="4" a="1"/>
  <c r="J153" i="4" s="1"/>
  <c r="I153" i="4" s="1"/>
  <c r="H153" i="4" s="1"/>
  <c r="J158" i="4" a="1"/>
  <c r="J158" i="4" s="1"/>
  <c r="I158" i="4" s="1"/>
  <c r="H158" i="4" s="1"/>
  <c r="J161" i="4" a="1"/>
  <c r="J161" i="4" s="1"/>
  <c r="I161" i="4" s="1"/>
  <c r="H161" i="4" s="1"/>
  <c r="J47" i="4" a="1"/>
  <c r="J47" i="4" s="1"/>
  <c r="J52" i="4" a="1"/>
  <c r="J52" i="4" s="1"/>
  <c r="I52" i="4" s="1"/>
  <c r="H52" i="4" s="1"/>
  <c r="J55" i="4" a="1"/>
  <c r="J55" i="4" s="1"/>
  <c r="I55" i="4" s="1"/>
  <c r="H55" i="4" s="1"/>
  <c r="J60" i="4" a="1"/>
  <c r="J60" i="4" s="1"/>
  <c r="I60" i="4" s="1"/>
  <c r="H60" i="4" s="1"/>
  <c r="J63" i="4" a="1"/>
  <c r="J63" i="4" s="1"/>
  <c r="I63" i="4" s="1"/>
  <c r="H63" i="4" s="1"/>
  <c r="J68" i="4" a="1"/>
  <c r="J68" i="4" s="1"/>
  <c r="J71" i="4" a="1"/>
  <c r="J71" i="4" s="1"/>
  <c r="I71" i="4" s="1"/>
  <c r="H71" i="4" s="1"/>
  <c r="J79" i="4" a="1"/>
  <c r="J79" i="4" s="1"/>
  <c r="I79" i="4" s="1"/>
  <c r="H79" i="4" s="1"/>
  <c r="J87" i="4" a="1"/>
  <c r="J87" i="4" s="1"/>
  <c r="J95" i="4" a="1"/>
  <c r="J95" i="4" s="1"/>
  <c r="J103" i="4" a="1"/>
  <c r="J103" i="4" s="1"/>
  <c r="I103" i="4" s="1"/>
  <c r="H103" i="4" s="1"/>
  <c r="J111" i="4" a="1"/>
  <c r="J111" i="4" s="1"/>
  <c r="I111" i="4" s="1"/>
  <c r="H111" i="4" s="1"/>
  <c r="J119" i="4" a="1"/>
  <c r="J119" i="4" s="1"/>
  <c r="I119" i="4" s="1"/>
  <c r="H119" i="4" s="1"/>
  <c r="J127" i="4" a="1"/>
  <c r="J127" i="4" s="1"/>
  <c r="I127" i="4" s="1"/>
  <c r="H127" i="4" s="1"/>
  <c r="J135" i="4" a="1"/>
  <c r="J135" i="4" s="1"/>
  <c r="I135" i="4" s="1"/>
  <c r="H135" i="4" s="1"/>
  <c r="J143" i="4" a="1"/>
  <c r="J143" i="4" s="1"/>
  <c r="I143" i="4" s="1"/>
  <c r="H143" i="4" s="1"/>
  <c r="J151" i="4" a="1"/>
  <c r="J151" i="4" s="1"/>
  <c r="I151" i="4" s="1"/>
  <c r="H151" i="4" s="1"/>
  <c r="J159" i="4" a="1"/>
  <c r="J159" i="4" s="1"/>
  <c r="I159" i="4" s="1"/>
  <c r="H159" i="4" s="1"/>
  <c r="J32" i="4" a="1"/>
  <c r="J32" i="4" s="1"/>
  <c r="I32" i="4" s="1"/>
  <c r="H32" i="4" s="1"/>
  <c r="J40" i="4" a="1"/>
  <c r="J40" i="4" s="1"/>
  <c r="J44" i="4" a="1"/>
  <c r="J44" i="4" s="1"/>
  <c r="J53" i="4" a="1"/>
  <c r="J53" i="4" s="1"/>
  <c r="I53" i="4" s="1"/>
  <c r="H53" i="4" s="1"/>
  <c r="J61" i="4" a="1"/>
  <c r="J61" i="4" s="1"/>
  <c r="I61" i="4" s="1"/>
  <c r="H61" i="4" s="1"/>
  <c r="J69" i="4" a="1"/>
  <c r="J69" i="4" s="1"/>
  <c r="I69" i="4" s="1"/>
  <c r="H69" i="4" s="1"/>
  <c r="J77" i="4" a="1"/>
  <c r="J77" i="4" s="1"/>
  <c r="J90" i="4" a="1"/>
  <c r="J90" i="4" s="1"/>
  <c r="I90" i="4" s="1"/>
  <c r="H90" i="4" s="1"/>
  <c r="J101" i="4" a="1"/>
  <c r="J101" i="4" s="1"/>
  <c r="I101" i="4" s="1"/>
  <c r="H101" i="4" s="1"/>
  <c r="J122" i="4" a="1"/>
  <c r="J122" i="4" s="1"/>
  <c r="I122" i="4" s="1"/>
  <c r="H122" i="4" s="1"/>
  <c r="J133" i="4" a="1"/>
  <c r="J133" i="4" s="1"/>
  <c r="I133" i="4" s="1"/>
  <c r="H133" i="4" s="1"/>
  <c r="J154" i="4" a="1"/>
  <c r="J154" i="4" s="1"/>
  <c r="I154" i="4" s="1"/>
  <c r="H154" i="4" s="1"/>
  <c r="J165" i="4" a="1"/>
  <c r="J165" i="4" s="1"/>
  <c r="J85" i="4" a="1"/>
  <c r="J85" i="4" s="1"/>
  <c r="J138" i="4" a="1"/>
  <c r="J138" i="4" s="1"/>
  <c r="I138" i="4" s="1"/>
  <c r="H138" i="4" s="1"/>
  <c r="J98" i="4" a="1"/>
  <c r="J98" i="4" s="1"/>
  <c r="I98" i="4" s="1"/>
  <c r="H98" i="4" s="1"/>
  <c r="J130" i="4" a="1"/>
  <c r="J130" i="4" s="1"/>
  <c r="I130" i="4" s="1"/>
  <c r="H130" i="4" s="1"/>
  <c r="J162" i="4" a="1"/>
  <c r="J162" i="4" s="1"/>
  <c r="I162" i="4" s="1"/>
  <c r="H162" i="4" s="1"/>
  <c r="J82" i="4" a="1"/>
  <c r="J82" i="4" s="1"/>
  <c r="J93" i="4" a="1"/>
  <c r="J93" i="4" s="1"/>
  <c r="J114" i="4" a="1"/>
  <c r="J114" i="4" s="1"/>
  <c r="I114" i="4" s="1"/>
  <c r="H114" i="4" s="1"/>
  <c r="J125" i="4" a="1"/>
  <c r="J125" i="4" s="1"/>
  <c r="I125" i="4" s="1"/>
  <c r="H125" i="4" s="1"/>
  <c r="J146" i="4" a="1"/>
  <c r="J146" i="4" s="1"/>
  <c r="I146" i="4" s="1"/>
  <c r="H146" i="4" s="1"/>
  <c r="J157" i="4" a="1"/>
  <c r="J157" i="4" s="1"/>
  <c r="I157" i="4" s="1"/>
  <c r="H157" i="4" s="1"/>
  <c r="J106" i="4" a="1"/>
  <c r="J106" i="4" s="1"/>
  <c r="I106" i="4" s="1"/>
  <c r="H106" i="4" s="1"/>
  <c r="J117" i="4" a="1"/>
  <c r="J117" i="4" s="1"/>
  <c r="I117" i="4" s="1"/>
  <c r="H117" i="4" s="1"/>
  <c r="J149" i="4" a="1"/>
  <c r="J149" i="4" s="1"/>
  <c r="I149" i="4" s="1"/>
  <c r="H149" i="4" s="1"/>
  <c r="J109" i="4" a="1"/>
  <c r="J109" i="4" s="1"/>
  <c r="I109" i="4" s="1"/>
  <c r="H109" i="4" s="1"/>
  <c r="J141" i="4" a="1"/>
  <c r="J141" i="4" s="1"/>
  <c r="I141" i="4" s="1"/>
  <c r="H141" i="4" s="1"/>
  <c r="J11" i="4" a="1"/>
  <c r="J11" i="4" s="1"/>
  <c r="I11" i="4" s="1"/>
  <c r="I11" i="8"/>
  <c r="J12" i="8" a="1"/>
  <c r="J12" i="8" s="1"/>
  <c r="I12" i="8" s="1"/>
  <c r="J13" i="8" a="1"/>
  <c r="J13" i="8" s="1"/>
  <c r="I13" i="8" s="1"/>
  <c r="J40" i="8" a="1"/>
  <c r="J40" i="8" s="1"/>
  <c r="J41" i="8" a="1"/>
  <c r="J41" i="8" s="1"/>
  <c r="J39" i="8" a="1"/>
  <c r="J39" i="8" s="1"/>
  <c r="I85" i="4" l="1"/>
  <c r="H85" i="4" s="1"/>
  <c r="I40" i="4"/>
  <c r="H40" i="4" s="1"/>
  <c r="I82" i="4"/>
  <c r="H82" i="4" s="1"/>
  <c r="I77" i="4"/>
  <c r="H77" i="4" s="1"/>
  <c r="I44" i="4"/>
  <c r="H44" i="4" s="1"/>
  <c r="I87" i="4"/>
  <c r="H87" i="4" s="1"/>
  <c r="I47" i="4"/>
  <c r="H47" i="4" s="1"/>
  <c r="I102" i="4"/>
  <c r="H102" i="4" s="1"/>
  <c r="I86" i="4"/>
  <c r="H86" i="4" s="1"/>
  <c r="I70" i="4"/>
  <c r="H70" i="4" s="1"/>
  <c r="I54" i="4"/>
  <c r="H54" i="4" s="1"/>
  <c r="I100" i="4"/>
  <c r="H100" i="4" s="1"/>
  <c r="I99" i="4"/>
  <c r="H99" i="4" s="1"/>
  <c r="I83" i="4"/>
  <c r="H83" i="4" s="1"/>
  <c r="I67" i="4"/>
  <c r="H67" i="4" s="1"/>
  <c r="I51" i="4"/>
  <c r="H51" i="4" s="1"/>
  <c r="I41" i="4"/>
  <c r="H41" i="4" s="1"/>
  <c r="I23" i="4"/>
  <c r="H23" i="4" s="1"/>
  <c r="I93" i="4"/>
  <c r="H93" i="4" s="1"/>
  <c r="I95" i="4"/>
  <c r="H95" i="4" s="1"/>
  <c r="I68" i="4"/>
  <c r="H68"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<sst xmlns="http://schemas.openxmlformats.org/spreadsheetml/2006/main" count="111" uniqueCount="72">
  <si>
    <t>Task</t>
  </si>
  <si>
    <t>Due Date</t>
  </si>
  <si>
    <t xml:space="preserve">Task </t>
  </si>
  <si>
    <t>Project</t>
  </si>
  <si>
    <t>Status</t>
  </si>
  <si>
    <t>Number of Days</t>
  </si>
  <si>
    <t>Valor</t>
  </si>
  <si>
    <t>K2</t>
  </si>
  <si>
    <t>K1</t>
  </si>
  <si>
    <t>K3</t>
  </si>
  <si>
    <t>Comments</t>
  </si>
  <si>
    <t>Project Priority</t>
  </si>
  <si>
    <t>Task Priority</t>
  </si>
  <si>
    <t>Today's Date</t>
  </si>
  <si>
    <r>
      <t xml:space="preserve">The only </t>
    </r>
    <r>
      <rPr>
        <b/>
        <sz val="14"/>
        <color rgb="FFFF0000"/>
        <rFont val="Calibri"/>
        <family val="2"/>
        <scheme val="minor"/>
      </rPr>
      <t>3 TASKS</t>
    </r>
    <r>
      <rPr>
        <b/>
        <sz val="14"/>
        <color theme="1"/>
        <rFont val="Calibri"/>
        <family val="2"/>
        <scheme val="minor"/>
      </rPr>
      <t xml:space="preserve"> you need to focus on</t>
    </r>
  </si>
  <si>
    <t>PROJECT</t>
  </si>
  <si>
    <t>TASK</t>
  </si>
  <si>
    <t>PRIORITY</t>
  </si>
  <si>
    <r>
      <t>One of the best</t>
    </r>
    <r>
      <rPr>
        <b/>
        <sz val="14"/>
        <color rgb="FFFF0000"/>
        <rFont val="Calibri"/>
        <family val="2"/>
        <scheme val="minor"/>
      </rPr>
      <t xml:space="preserve"> confidence building tools</t>
    </r>
    <r>
      <rPr>
        <b/>
        <sz val="14"/>
        <color theme="1"/>
        <rFont val="Calibri"/>
        <family val="2"/>
        <scheme val="minor"/>
      </rPr>
      <t xml:space="preserve">
</t>
    </r>
    <r>
      <rPr>
        <b/>
        <sz val="14"/>
        <color rgb="FFFF0000"/>
        <rFont val="Calibri"/>
        <family val="2"/>
        <scheme val="minor"/>
      </rPr>
      <t>Review Daily</t>
    </r>
    <r>
      <rPr>
        <b/>
        <sz val="14"/>
        <color theme="1"/>
        <rFont val="Calibri"/>
        <family val="2"/>
        <scheme val="minor"/>
      </rPr>
      <t xml:space="preserve"> before you leave the office or nightly, before bed.</t>
    </r>
  </si>
  <si>
    <r>
      <rPr>
        <b/>
        <sz val="14"/>
        <color theme="0"/>
        <rFont val="Calibri"/>
        <family val="2"/>
        <scheme val="minor"/>
      </rPr>
      <t xml:space="preserve">The purpose of your Open List is to </t>
    </r>
    <r>
      <rPr>
        <b/>
        <sz val="14"/>
        <rFont val="Calibri"/>
        <family val="2"/>
        <scheme val="minor"/>
      </rPr>
      <t>free your mind</t>
    </r>
    <r>
      <rPr>
        <b/>
        <sz val="14"/>
        <color theme="0"/>
        <rFont val="Calibri"/>
        <family val="2"/>
        <scheme val="minor"/>
      </rPr>
      <t xml:space="preserve"> to focus on your Top Three.</t>
    </r>
  </si>
  <si>
    <t>Office Relocation</t>
  </si>
  <si>
    <t>Select new office location</t>
  </si>
  <si>
    <t>Set relocation budget and timeline</t>
  </si>
  <si>
    <t>Identify and prioritize furniture and equipment to move</t>
  </si>
  <si>
    <t>Hire professional movers or coordinate internal moving team</t>
  </si>
  <si>
    <t>Arrange for packing and labeling of items</t>
  </si>
  <si>
    <t>Coordinate utility transfers and address changes</t>
  </si>
  <si>
    <t>---</t>
  </si>
  <si>
    <t>Identify training needs and objectives</t>
  </si>
  <si>
    <t>Develop training materials and resources</t>
  </si>
  <si>
    <t>Schedule training sessions and allocate trainers</t>
  </si>
  <si>
    <t>Communicate training schedule and requirements to employees</t>
  </si>
  <si>
    <t>Conduct training sessions (e.g., in-person, online)</t>
  </si>
  <si>
    <t>Monitor employee participation and engagement</t>
  </si>
  <si>
    <t>Employee Training</t>
  </si>
  <si>
    <t xml:space="preserve">Project </t>
  </si>
  <si>
    <t>Assign each project a priority from 1 to the total number of projects. Priorities may be duplicated across different projects. Ensure completion of this step for every project entry.</t>
  </si>
  <si>
    <t>Enter the name of each project. Ensure completeness for every project entry.</t>
  </si>
  <si>
    <t>Assign a unique priority to each task, ranging from 1 to the total number of tasks within the project. Avoid duplicate priorities for different tasks. Complete this step for every task entry within the project.</t>
  </si>
  <si>
    <t xml:space="preserve">Utilize this column for personal reference and additional notes related to tasks or projects. </t>
  </si>
  <si>
    <t xml:space="preserve">Assign a due date to each task. If a task does not have a specific due date, leave the cell blank. </t>
  </si>
  <si>
    <t xml:space="preserve">Clearly articulate each task using the SMART technique. Ensure clarity and specificity in task descriptions. </t>
  </si>
  <si>
    <t>HOW TO USE THIS TOOL?</t>
  </si>
  <si>
    <t>EXAMPLE</t>
  </si>
  <si>
    <r>
      <rPr>
        <b/>
        <sz val="11"/>
        <color theme="1"/>
        <rFont val="Calibri"/>
        <family val="2"/>
        <scheme val="minor"/>
      </rPr>
      <t>S</t>
    </r>
    <r>
      <rPr>
        <sz val="11"/>
        <color theme="1"/>
        <rFont val="Calibri"/>
        <family val="2"/>
        <scheme val="minor"/>
      </rPr>
      <t xml:space="preserve"> - Specific: Clearly define the task or goal. 
</t>
    </r>
    <r>
      <rPr>
        <b/>
        <sz val="11"/>
        <color theme="1"/>
        <rFont val="Calibri"/>
        <family val="2"/>
        <scheme val="minor"/>
      </rPr>
      <t>M</t>
    </r>
    <r>
      <rPr>
        <sz val="11"/>
        <color theme="1"/>
        <rFont val="Calibri"/>
        <family val="2"/>
        <scheme val="minor"/>
      </rPr>
      <t xml:space="preserve"> - Measurable: Establish criteria for measuring progress and success. 
</t>
    </r>
    <r>
      <rPr>
        <b/>
        <sz val="11"/>
        <color theme="1"/>
        <rFont val="Calibri"/>
        <family val="2"/>
        <scheme val="minor"/>
      </rPr>
      <t>A</t>
    </r>
    <r>
      <rPr>
        <sz val="11"/>
        <color theme="1"/>
        <rFont val="Calibri"/>
        <family val="2"/>
        <scheme val="minor"/>
      </rPr>
      <t xml:space="preserve"> - Achievable: Ensure that the task or goal is realistic and attainable. 
</t>
    </r>
    <r>
      <rPr>
        <b/>
        <sz val="11"/>
        <color theme="1"/>
        <rFont val="Calibri"/>
        <family val="2"/>
        <scheme val="minor"/>
      </rPr>
      <t>R</t>
    </r>
    <r>
      <rPr>
        <sz val="11"/>
        <color theme="1"/>
        <rFont val="Calibri"/>
        <family val="2"/>
        <scheme val="minor"/>
      </rPr>
      <t xml:space="preserve"> - Relevant: Ensure that the task or goal aligns with broader objectives and is relevant to the project. 
</t>
    </r>
    <r>
      <rPr>
        <b/>
        <sz val="11"/>
        <color theme="1"/>
        <rFont val="Calibri"/>
        <family val="2"/>
        <scheme val="minor"/>
      </rPr>
      <t>T</t>
    </r>
    <r>
      <rPr>
        <sz val="11"/>
        <color theme="1"/>
        <rFont val="Calibri"/>
        <family val="2"/>
        <scheme val="minor"/>
      </rPr>
      <t xml:space="preserve"> - Time-bound: Set a deadline or timeframe for completion.</t>
    </r>
  </si>
  <si>
    <t>Embrace each task as a precious opportunity within the limited span of your 4000 weeks. 
With purposeful intention, craft your to-do list to transform fleeting moments into meaningful accomplishments</t>
  </si>
  <si>
    <t>CLOSE LIST</t>
  </si>
  <si>
    <t>OPEN LIST</t>
  </si>
  <si>
    <t>DONE LIST</t>
  </si>
  <si>
    <t>Contains tasks that require immediate attention or are nearing completion.</t>
  </si>
  <si>
    <t>Prioritized based on urgency and importance.</t>
  </si>
  <si>
    <t>Helps maintain focus and momentum on critical tasks.</t>
  </si>
  <si>
    <t>Houses tasks that are important but may not require immediate action.</t>
  </si>
  <si>
    <t>Provides flexibility for planning and scheduling future tasks.</t>
  </si>
  <si>
    <t>Contributes to long-term goals and objectives.</t>
  </si>
  <si>
    <t>Records completed tasks and accomplishments.</t>
  </si>
  <si>
    <t>Celebrates successes and milestones.</t>
  </si>
  <si>
    <t>Facilitates reflection and gratitude, boosting morale and motivation.</t>
  </si>
  <si>
    <t>Our time management tool is built upon the foundation of three distinct lists, each serving a unique purpose in optimizing productivity and task management. 
The Close To Do List captures urgent and imminent tasks, ensuring focused attention on pressing priorities. Meanwhile, the Open To Do List provides flexibility for planning and scheduling future endeavors, contributing to long-term goals. 
Lastly, the Done List celebrates accomplishments and facilitates reflection, fostering a sense of achievement and gratitude. 
Together, these three lists form a cohesive framework for effective time management and goal attainment.</t>
  </si>
  <si>
    <t>OUR APPROACH</t>
  </si>
  <si>
    <t>It will free up your mind to focus on what is important.</t>
  </si>
  <si>
    <t>The only 3 Tasks you have to focus on</t>
  </si>
  <si>
    <t>HOW IS THIS DIFFERENT FROM OTHER TIME MANAGEMENT APPS?</t>
  </si>
  <si>
    <t xml:space="preserve">WELCOME </t>
  </si>
  <si>
    <r>
      <t xml:space="preserve">Welcome to </t>
    </r>
    <r>
      <rPr>
        <b/>
        <sz val="11"/>
        <color theme="1"/>
        <rFont val="Calibri"/>
        <family val="2"/>
        <scheme val="minor"/>
      </rPr>
      <t>FOCUS UP</t>
    </r>
    <r>
      <rPr>
        <sz val="11"/>
        <color theme="1"/>
        <rFont val="Calibri"/>
        <family val="2"/>
        <scheme val="minor"/>
      </rPr>
      <t xml:space="preserve">, your personalized time management solution inspired by the principles outlined in the book "4000 Weeks."
 Unlike traditional approaches that advocate for endless to-do lists, </t>
    </r>
    <r>
      <rPr>
        <b/>
        <sz val="11"/>
        <color theme="1"/>
        <rFont val="Calibri"/>
        <family val="2"/>
        <scheme val="minor"/>
      </rPr>
      <t>FOCUS UP</t>
    </r>
    <r>
      <rPr>
        <sz val="11"/>
        <color theme="1"/>
        <rFont val="Calibri"/>
        <family val="2"/>
        <scheme val="minor"/>
      </rPr>
      <t xml:space="preserve"> takes a different approach to time management. 
It's about learning to prioritize effectively and alleviating the overwhelming feeling that comes with juggling too many tasks, leading to anxiety and stress. 
By liberating our minds and focusing on just a few key tasks, we can be present and fully immerse ourselves in the moment, ultimately leading to greater enjoyment and fulfillment.</t>
    </r>
  </si>
  <si>
    <t>While many tools focus solely on creating endless to-do lists, ours takes a different approach by leveraging three distinct lists—Close To Do, Open To Do, and Done. This multi-list system promotes clarity, focus, and balance by prioritizing urgent tasks, allowing flexibility for future planning, and celebrating accomplishments. Additionally, our tool emphasizes mindfulness and presence, combating the overwhelm often associated with productivity tools. With our algorithm, tasks are automatically prioritized and populated into your Close To Do list upon completion, relieving the anxiety of choosing what to do next. By integrating proven techniques with innovative features, our tool empowers users to navigate their tasks with intention, efficiency, and a sense of fulfillment.</t>
  </si>
  <si>
    <t>MUST COMPLETE</t>
  </si>
  <si>
    <t>Upon task completion, mark the status as "DONE". This action will remove the task from the "Close" list and transfer it to the "Done" list. Complete this step for each task within the project.</t>
  </si>
  <si>
    <t>Proj N*</t>
  </si>
  <si>
    <t>Project Name</t>
  </si>
  <si>
    <t>IMPORTANT</t>
  </si>
  <si>
    <r>
      <t xml:space="preserve">Do </t>
    </r>
    <r>
      <rPr>
        <b/>
        <sz val="11"/>
        <color rgb="FFFF0000"/>
        <rFont val="Calibri"/>
        <family val="2"/>
        <scheme val="minor"/>
      </rPr>
      <t>NOT</t>
    </r>
    <r>
      <rPr>
        <sz val="11"/>
        <color theme="1"/>
        <rFont val="Calibri"/>
        <family val="2"/>
        <scheme val="minor"/>
      </rPr>
      <t xml:space="preserve"> </t>
    </r>
    <r>
      <rPr>
        <b/>
        <sz val="11"/>
        <color theme="1"/>
        <rFont val="Calibri"/>
        <family val="2"/>
        <scheme val="minor"/>
      </rPr>
      <t>DRAG</t>
    </r>
    <r>
      <rPr>
        <sz val="11"/>
        <color theme="1"/>
        <rFont val="Calibri"/>
        <family val="2"/>
        <scheme val="minor"/>
      </rPr>
      <t xml:space="preserve"> cells or </t>
    </r>
    <r>
      <rPr>
        <b/>
        <sz val="11"/>
        <color theme="1"/>
        <rFont val="Calibri"/>
        <family val="2"/>
        <scheme val="minor"/>
      </rPr>
      <t>Ctr+V</t>
    </r>
    <r>
      <rPr>
        <sz val="11"/>
        <color theme="1"/>
        <rFont val="Calibri"/>
        <family val="2"/>
        <scheme val="minor"/>
      </rPr>
      <t xml:space="preserve"> to move cells around. If needed, copy the cell you want to move and paste as </t>
    </r>
    <r>
      <rPr>
        <b/>
        <sz val="11"/>
        <color theme="1"/>
        <rFont val="Calibri"/>
        <family val="2"/>
        <scheme val="minor"/>
      </rPr>
      <t>VALUES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</si>
</sst>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font>
      <sz val="11"/>
      <color theme="1"/>
      <name val="Calibri"/>
      <family val="2"/>
      <scheme val="minor"/>
    </font>
    <font>
      <b/>
      <sz val="11"/>
      <color theme="1"/>
      <name val="Calibri"/>
      <family val="2"/>
      <scheme val="minor"/>
    </font>
    <font>
      <sz val="10"/>
      <color theme="1"/>
      <name val="Inherit"/>
    </font>
    <font>
      <b/>
      <sz val="14"/>
      <color theme="1"/>
      <name val="Calibri"/>
      <family val="2"/>
      <scheme val="minor"/>
    </font>
    <font>
      <b/>
      <sz val="14"/>
      <color rgb="FFFF0000"/>
      <name val="Calibri"/>
      <family val="2"/>
      <scheme val="minor"/>
    </font>
    <font>
      <b/>
      <sz val="11"/>
      <color rgb="FFFF0000"/>
      <name val="Calibri"/>
      <family val="2"/>
      <scheme val="minor"/>
    </font>
    <font>
      <b/>
      <sz val="11"/>
      <color theme="1"/>
      <name val="YAF6w-5_4gw 0"/>
    </font>
    <font>
      <b/>
      <sz val="14"/>
      <name val="Calibri"/>
      <family val="2"/>
      <scheme val="minor"/>
    </font>
    <font>
      <b/>
      <sz val="14"/>
      <color theme="0"/>
      <name val="Calibri"/>
      <family val="2"/>
      <scheme val="minor"/>
    </font>
    <font>
      <i/>
      <sz val="11"/>
      <color theme="1"/>
      <name val="Calibri"/>
      <family val="2"/>
      <scheme val="minor"/>
    </font>
    <font>
      <b/>
      <sz val="11"/>
      <name val="Calibri"/>
      <family val="2"/>
      <scheme val="minor"/>
    </font>
    <font>
      <b/>
      <sz val="20"/>
      <color theme="1"/>
      <name val="Calibri"/>
      <family val="2"/>
      <scheme val="minor"/>
    </font>
    <font>
      <sz val="16"/>
      <color theme="1"/>
      <name val="Calibri"/>
      <family val="2"/>
      <scheme val="minor"/>
    </font>
    <font>
      <sz val="11"/>
      <color rgb="FFFF0000"/>
      <name val="Calibri"/>
      <family val="2"/>
      <scheme val="minor"/>
    </font>
  </fonts>
  <fills count="10">
    <fill>
      <patternFill patternType="none"/>
    </fill>
    <fill>
      <patternFill patternType="gray125"/>
    </fill>
    <fill>
      <patternFill patternType="solid">
        <fgColor theme="9"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rgb="FFFF5050"/>
        <bgColor indexed="64"/>
      </patternFill>
    </fill>
    <fill>
      <patternFill patternType="solid">
        <fgColor theme="0"/>
        <bgColor indexed="64"/>
      </patternFill>
    </fill>
    <fill>
      <patternFill patternType="solid">
        <fgColor theme="9" tint="0.39997558519241921"/>
        <bgColor indexed="64"/>
      </patternFill>
    </fill>
    <fill>
      <patternFill patternType="solid">
        <fgColor theme="4" tint="0.59999389629810485"/>
        <bgColor indexed="64"/>
      </patternFill>
    </fill>
    <fill>
      <patternFill patternType="solid">
        <fgColor rgb="FFEB7373"/>
        <bgColor indexed="64"/>
      </patternFill>
    </fill>
  </fills>
  <borders count="24">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dashDot">
        <color indexed="64"/>
      </right>
      <top/>
      <bottom/>
      <diagonal/>
    </border>
    <border>
      <left/>
      <right/>
      <top style="dashDot">
        <color indexed="64"/>
      </top>
      <bottom/>
      <diagonal/>
    </border>
    <border>
      <left/>
      <right/>
      <top/>
      <bottom style="dashDot">
        <color indexed="64"/>
      </bottom>
      <diagonal/>
    </border>
    <border>
      <left style="dashDot">
        <color indexed="64"/>
      </left>
      <right/>
      <top/>
      <bottom/>
      <diagonal/>
    </border>
    <border>
      <left/>
      <right style="dashDot">
        <color indexed="64"/>
      </right>
      <top style="dashDot">
        <color indexed="64"/>
      </top>
      <bottom/>
      <diagonal/>
    </border>
    <border>
      <left/>
      <right style="dashDot">
        <color indexed="64"/>
      </right>
      <top/>
      <bottom style="dashDot">
        <color indexed="64"/>
      </bottom>
      <diagonal/>
    </border>
    <border>
      <left style="dashDot">
        <color indexed="64"/>
      </left>
      <right/>
      <top style="dashDot">
        <color indexed="64"/>
      </top>
      <bottom/>
      <diagonal/>
    </border>
    <border>
      <left style="dashDot">
        <color indexed="64"/>
      </left>
      <right/>
      <top/>
      <bottom style="dashDot">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1">
    <xf numFmtId="0" fontId="0" fillId="0" borderId="0"/>
  </cellStyleXfs>
  <cellXfs count="139">
    <xf numFmtId="0" fontId="0" fillId="0" borderId="0" xfId="0"/>
    <xf numFmtId="0" fontId="0" fillId="0" borderId="0" xfId="0" applyAlignment="1">
      <alignment horizontal="center"/>
    </xf>
    <xf numFmtId="0" fontId="0" fillId="0" borderId="0" xfId="0" applyAlignment="1">
      <alignment vertical="center"/>
    </xf>
    <xf numFmtId="0" fontId="0" fillId="0" borderId="3" xfId="0" applyBorder="1"/>
    <xf numFmtId="0" fontId="0" fillId="0" borderId="4" xfId="0" applyBorder="1"/>
    <xf numFmtId="0" fontId="0" fillId="0" borderId="5" xfId="0" applyBorder="1"/>
    <xf numFmtId="0" fontId="0" fillId="0" borderId="3" xfId="0" applyBorder="1" applyAlignment="1">
      <alignment horizontal="center"/>
    </xf>
    <xf numFmtId="0" fontId="0" fillId="0" borderId="0" xfId="0" applyAlignment="1">
      <alignment horizontal="center" vertical="center"/>
    </xf>
    <xf numFmtId="0" fontId="0" fillId="6" borderId="0" xfId="0" applyFill="1"/>
    <xf numFmtId="0" fontId="0" fillId="6" borderId="0" xfId="0" applyFill="1" applyAlignment="1">
      <alignment horizontal="center"/>
    </xf>
    <xf numFmtId="0" fontId="0" fillId="6" borderId="0" xfId="0" applyFill="1" applyAlignment="1">
      <alignment vertical="center"/>
    </xf>
    <xf numFmtId="0" fontId="0" fillId="6" borderId="0" xfId="0" applyFill="1" applyAlignment="1">
      <alignment horizontal="center" vertical="center"/>
    </xf>
    <xf numFmtId="0" fontId="0" fillId="0" borderId="9" xfId="0" applyBorder="1" applyAlignment="1">
      <alignment horizontal="center" vertical="center"/>
    </xf>
    <xf numFmtId="0" fontId="5" fillId="0" borderId="0" xfId="0" applyFont="1" applyAlignment="1">
      <alignment horizontal="center"/>
    </xf>
    <xf numFmtId="14" fontId="1" fillId="0" borderId="0" xfId="0" applyNumberFormat="1" applyFont="1" applyAlignment="1">
      <alignment horizontal="center"/>
    </xf>
    <xf numFmtId="0" fontId="6" fillId="6" borderId="0" xfId="0" applyFont="1" applyFill="1" applyAlignment="1">
      <alignment horizontal="center" vertical="center"/>
    </xf>
    <xf numFmtId="0" fontId="1" fillId="4" borderId="11" xfId="0" applyFont="1" applyFill="1" applyBorder="1" applyAlignment="1">
      <alignment horizontal="center" vertical="center"/>
    </xf>
    <xf numFmtId="0" fontId="1" fillId="4" borderId="1" xfId="0" applyFont="1" applyFill="1" applyBorder="1" applyAlignment="1">
      <alignment horizontal="center" vertical="center"/>
    </xf>
    <xf numFmtId="0" fontId="1" fillId="4" borderId="2" xfId="0" applyFont="1" applyFill="1" applyBorder="1" applyAlignment="1">
      <alignment horizontal="center" vertical="center"/>
    </xf>
    <xf numFmtId="0" fontId="0" fillId="6" borderId="4" xfId="0" applyFill="1" applyBorder="1"/>
    <xf numFmtId="0" fontId="0" fillId="0" borderId="9" xfId="0" applyBorder="1"/>
    <xf numFmtId="0" fontId="0" fillId="0" borderId="10" xfId="0" applyBorder="1"/>
    <xf numFmtId="0" fontId="1" fillId="2" borderId="11"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0" fillId="0" borderId="9" xfId="0" quotePrefix="1" applyBorder="1" applyAlignment="1">
      <alignment horizontal="center" vertical="center"/>
    </xf>
    <xf numFmtId="14" fontId="1" fillId="6" borderId="0" xfId="0" applyNumberFormat="1" applyFont="1" applyFill="1" applyAlignment="1">
      <alignment horizontal="center"/>
    </xf>
    <xf numFmtId="0" fontId="1" fillId="6" borderId="0" xfId="0" applyFont="1" applyFill="1" applyAlignment="1">
      <alignment horizontal="center"/>
    </xf>
    <xf numFmtId="0" fontId="5" fillId="6" borderId="0" xfId="0" applyFont="1" applyFill="1"/>
    <xf numFmtId="14" fontId="1" fillId="4" borderId="0" xfId="0" applyNumberFormat="1" applyFont="1" applyFill="1" applyAlignment="1">
      <alignment horizontal="left" vertical="center"/>
    </xf>
    <xf numFmtId="14" fontId="1" fillId="4" borderId="4" xfId="0" applyNumberFormat="1" applyFont="1" applyFill="1" applyBorder="1" applyAlignment="1">
      <alignment horizontal="left" vertical="center"/>
    </xf>
    <xf numFmtId="14" fontId="1" fillId="4" borderId="1" xfId="0" applyNumberFormat="1" applyFont="1" applyFill="1" applyBorder="1" applyAlignment="1">
      <alignment horizontal="left" vertical="center"/>
    </xf>
    <xf numFmtId="0" fontId="0" fillId="6" borderId="0" xfId="0" applyFill="1" applyAlignment="1" applyProtection="1">
      <alignment horizontal="center"/>
      <protection hidden="1"/>
    </xf>
    <xf numFmtId="0" fontId="0" fillId="0" borderId="0" xfId="0" applyAlignment="1" applyProtection="1">
      <alignment horizontal="center"/>
      <protection hidden="1"/>
    </xf>
    <xf numFmtId="0" fontId="0" fillId="0" borderId="4" xfId="0" applyBorder="1" applyAlignment="1" applyProtection="1">
      <alignment horizontal="center"/>
      <protection locked="0"/>
    </xf>
    <xf numFmtId="0" fontId="0" fillId="0" borderId="4" xfId="0" applyBorder="1" applyProtection="1">
      <protection locked="0"/>
    </xf>
    <xf numFmtId="0" fontId="0" fillId="0" borderId="3" xfId="0" applyBorder="1" applyAlignment="1" applyProtection="1">
      <alignment horizontal="center"/>
      <protection locked="0"/>
    </xf>
    <xf numFmtId="0" fontId="0" fillId="0" borderId="3" xfId="0" applyBorder="1" applyProtection="1">
      <protection locked="0"/>
    </xf>
    <xf numFmtId="0" fontId="0" fillId="0" borderId="5" xfId="0" applyBorder="1" applyProtection="1">
      <protection locked="0"/>
    </xf>
    <xf numFmtId="14" fontId="0" fillId="0" borderId="0" xfId="0" applyNumberFormat="1" applyAlignment="1">
      <alignment horizontal="center"/>
    </xf>
    <xf numFmtId="0" fontId="0" fillId="0" borderId="0" xfId="0" quotePrefix="1" applyAlignment="1">
      <alignment horizontal="center" vertical="center"/>
    </xf>
    <xf numFmtId="0" fontId="13" fillId="0" borderId="9" xfId="0" applyFont="1" applyBorder="1" applyAlignment="1">
      <alignment horizontal="center"/>
    </xf>
    <xf numFmtId="0" fontId="13" fillId="0" borderId="0" xfId="0" applyFont="1" applyAlignment="1">
      <alignment horizontal="center"/>
    </xf>
    <xf numFmtId="0" fontId="11" fillId="0" borderId="9" xfId="0" applyFont="1" applyBorder="1" applyAlignment="1" applyProtection="1">
      <alignment horizontal="center" vertical="center"/>
      <protection hidden="1"/>
    </xf>
    <xf numFmtId="0" fontId="12" fillId="0" borderId="3" xfId="0" applyFont="1" applyBorder="1" applyAlignment="1" applyProtection="1">
      <alignment horizontal="center" vertical="center"/>
      <protection hidden="1"/>
    </xf>
    <xf numFmtId="0" fontId="11" fillId="0" borderId="10" xfId="0" applyFont="1" applyBorder="1" applyAlignment="1" applyProtection="1">
      <alignment horizontal="center" vertical="center"/>
      <protection hidden="1"/>
    </xf>
    <xf numFmtId="0" fontId="12" fillId="0" borderId="4" xfId="0" applyFont="1" applyBorder="1" applyAlignment="1" applyProtection="1">
      <alignment horizontal="center" vertical="center"/>
      <protection hidden="1"/>
    </xf>
    <xf numFmtId="0" fontId="12" fillId="0" borderId="5" xfId="0" applyFont="1" applyBorder="1" applyAlignment="1" applyProtection="1">
      <alignment horizontal="center" vertical="center"/>
      <protection hidden="1"/>
    </xf>
    <xf numFmtId="0" fontId="0" fillId="0" borderId="6" xfId="0" applyBorder="1" applyAlignment="1" applyProtection="1">
      <alignment horizontal="center" vertical="center"/>
      <protection hidden="1"/>
    </xf>
    <xf numFmtId="0" fontId="0" fillId="0" borderId="9" xfId="0" applyBorder="1" applyAlignment="1" applyProtection="1">
      <alignment horizontal="center" vertical="center"/>
      <protection hidden="1"/>
    </xf>
    <xf numFmtId="0" fontId="0" fillId="0" borderId="10" xfId="0" applyBorder="1" applyAlignment="1" applyProtection="1">
      <alignment horizontal="center" vertical="center"/>
      <protection hidden="1"/>
    </xf>
    <xf numFmtId="0" fontId="2" fillId="0" borderId="3" xfId="0" applyFont="1" applyBorder="1" applyAlignment="1" applyProtection="1">
      <alignment horizontal="center" vertical="center"/>
      <protection hidden="1"/>
    </xf>
    <xf numFmtId="0" fontId="0" fillId="0" borderId="7" xfId="0" applyBorder="1" applyAlignment="1" applyProtection="1">
      <alignment horizontal="center" vertical="center"/>
      <protection locked="0"/>
    </xf>
    <xf numFmtId="0" fontId="0" fillId="0" borderId="7" xfId="0" applyBorder="1" applyAlignment="1" applyProtection="1">
      <alignment horizontal="center"/>
      <protection locked="0"/>
    </xf>
    <xf numFmtId="0" fontId="0" fillId="0" borderId="7" xfId="0" applyBorder="1" applyProtection="1">
      <protection locked="0"/>
    </xf>
    <xf numFmtId="14" fontId="0" fillId="0" borderId="7" xfId="0" applyNumberFormat="1" applyBorder="1" applyAlignment="1" applyProtection="1">
      <alignment horizontal="center"/>
      <protection locked="0"/>
    </xf>
    <xf numFmtId="0" fontId="0" fillId="0" borderId="8" xfId="0" applyBorder="1" applyAlignment="1" applyProtection="1">
      <alignment horizontal="center"/>
      <protection locked="0"/>
    </xf>
    <xf numFmtId="0" fontId="0" fillId="6" borderId="0" xfId="0" applyFill="1" applyProtection="1">
      <protection hidden="1"/>
    </xf>
    <xf numFmtId="164" fontId="0" fillId="0" borderId="0" xfId="0" applyNumberFormat="1" applyProtection="1">
      <protection hidden="1"/>
    </xf>
    <xf numFmtId="0" fontId="0" fillId="0" borderId="0" xfId="0" applyProtection="1">
      <protection hidden="1"/>
    </xf>
    <xf numFmtId="164" fontId="0" fillId="6" borderId="0" xfId="0" applyNumberFormat="1" applyFill="1" applyProtection="1">
      <protection hidden="1"/>
    </xf>
    <xf numFmtId="0" fontId="0" fillId="0" borderId="4"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0" xfId="0" applyAlignment="1" applyProtection="1">
      <alignment horizontal="center"/>
      <protection locked="0"/>
    </xf>
    <xf numFmtId="0" fontId="0" fillId="0" borderId="0" xfId="0" applyProtection="1">
      <protection locked="0"/>
    </xf>
    <xf numFmtId="14" fontId="0" fillId="0" borderId="0" xfId="0" applyNumberFormat="1" applyAlignment="1" applyProtection="1">
      <alignment horizontal="center"/>
      <protection locked="0"/>
    </xf>
    <xf numFmtId="14" fontId="0" fillId="0" borderId="4" xfId="0" applyNumberFormat="1" applyBorder="1" applyAlignment="1" applyProtection="1">
      <alignment horizontal="center"/>
      <protection locked="0"/>
    </xf>
    <xf numFmtId="0" fontId="0" fillId="0" borderId="5" xfId="0" applyBorder="1" applyAlignment="1" applyProtection="1">
      <alignment horizontal="center"/>
      <protection locked="0"/>
    </xf>
    <xf numFmtId="0" fontId="0" fillId="0" borderId="8" xfId="0" applyBorder="1" applyProtection="1">
      <protection locked="0"/>
    </xf>
    <xf numFmtId="0" fontId="0" fillId="0" borderId="4" xfId="0" applyBorder="1" applyAlignment="1">
      <alignment horizontal="center"/>
    </xf>
    <xf numFmtId="0" fontId="0" fillId="0" borderId="7" xfId="0" applyBorder="1" applyAlignment="1">
      <alignment horizontal="center"/>
    </xf>
    <xf numFmtId="0" fontId="11" fillId="0" borderId="6" xfId="0" applyFont="1" applyBorder="1" applyAlignment="1" applyProtection="1">
      <alignment horizontal="center" vertical="center"/>
      <protection hidden="1"/>
    </xf>
    <xf numFmtId="0" fontId="12" fillId="0" borderId="7" xfId="0" applyFont="1" applyBorder="1" applyAlignment="1" applyProtection="1">
      <alignment horizontal="center" vertical="center"/>
      <protection hidden="1"/>
    </xf>
    <xf numFmtId="0" fontId="12" fillId="0" borderId="8" xfId="0" applyFont="1" applyBorder="1" applyAlignment="1" applyProtection="1">
      <alignment horizontal="center" vertical="center"/>
      <protection hidden="1"/>
    </xf>
    <xf numFmtId="0" fontId="12" fillId="0" borderId="0" xfId="0" applyFont="1" applyAlignment="1" applyProtection="1">
      <alignment horizontal="center" vertical="center"/>
      <protection hidden="1"/>
    </xf>
    <xf numFmtId="0" fontId="0" fillId="0" borderId="8" xfId="0" applyBorder="1" applyAlignment="1">
      <alignment horizontal="center"/>
    </xf>
    <xf numFmtId="0" fontId="0" fillId="0" borderId="5" xfId="0" applyBorder="1" applyAlignment="1">
      <alignment horizontal="center"/>
    </xf>
    <xf numFmtId="0" fontId="0" fillId="0" borderId="0" xfId="0" applyAlignment="1" applyProtection="1">
      <alignment horizontal="center" vertical="center"/>
      <protection hidden="1"/>
    </xf>
    <xf numFmtId="0" fontId="0" fillId="0" borderId="4" xfId="0" applyBorder="1" applyAlignment="1" applyProtection="1">
      <alignment horizontal="center" vertical="center"/>
      <protection hidden="1"/>
    </xf>
    <xf numFmtId="0" fontId="5" fillId="0" borderId="0" xfId="0" applyFont="1" applyAlignment="1" applyProtection="1">
      <alignment horizontal="center"/>
      <protection hidden="1"/>
    </xf>
    <xf numFmtId="14" fontId="1" fillId="0" borderId="0" xfId="0" applyNumberFormat="1" applyFont="1" applyAlignment="1" applyProtection="1">
      <alignment horizontal="center"/>
      <protection hidden="1"/>
    </xf>
    <xf numFmtId="0" fontId="1" fillId="9" borderId="20" xfId="0" applyFont="1" applyFill="1" applyBorder="1" applyAlignment="1">
      <alignment horizontal="center" vertical="center"/>
    </xf>
    <xf numFmtId="164" fontId="0" fillId="0" borderId="0" xfId="0" applyNumberFormat="1"/>
    <xf numFmtId="0" fontId="0" fillId="4" borderId="0" xfId="0" applyFill="1"/>
    <xf numFmtId="0" fontId="0" fillId="4" borderId="0" xfId="0" applyFill="1" applyAlignment="1">
      <alignment horizontal="center" vertical="center"/>
    </xf>
    <xf numFmtId="0" fontId="0" fillId="4" borderId="0" xfId="0" applyFill="1" applyAlignment="1">
      <alignment horizontal="center"/>
    </xf>
    <xf numFmtId="14" fontId="0" fillId="4" borderId="0" xfId="0" applyNumberFormat="1" applyFill="1" applyAlignment="1">
      <alignment horizontal="center"/>
    </xf>
    <xf numFmtId="0" fontId="0" fillId="3" borderId="0" xfId="0" applyFill="1"/>
    <xf numFmtId="0" fontId="0" fillId="6" borderId="0" xfId="0" applyFill="1" applyAlignment="1">
      <alignment horizontal="left" vertical="center"/>
    </xf>
    <xf numFmtId="0" fontId="1" fillId="4" borderId="0" xfId="0" applyFont="1" applyFill="1" applyAlignment="1">
      <alignment horizontal="center"/>
    </xf>
    <xf numFmtId="0" fontId="0" fillId="0" borderId="0" xfId="0" applyAlignment="1">
      <alignment horizontal="center" vertical="center" wrapText="1"/>
    </xf>
    <xf numFmtId="0" fontId="0" fillId="6" borderId="0" xfId="0" applyFill="1" applyAlignment="1">
      <alignment horizontal="center"/>
    </xf>
    <xf numFmtId="0" fontId="10" fillId="7" borderId="0" xfId="0" applyFont="1" applyFill="1" applyAlignment="1">
      <alignment horizontal="center" vertical="center"/>
    </xf>
    <xf numFmtId="0" fontId="1" fillId="9" borderId="0" xfId="0" applyFont="1" applyFill="1" applyAlignment="1">
      <alignment horizontal="center" vertical="center"/>
    </xf>
    <xf numFmtId="0" fontId="1" fillId="8" borderId="0" xfId="0" applyFont="1" applyFill="1" applyAlignment="1">
      <alignment horizontal="center" vertical="center"/>
    </xf>
    <xf numFmtId="0" fontId="5" fillId="4" borderId="11"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2" xfId="0" applyFont="1" applyFill="1" applyBorder="1" applyAlignment="1">
      <alignment horizontal="center" vertical="center"/>
    </xf>
    <xf numFmtId="0" fontId="5" fillId="6" borderId="0" xfId="0" applyFont="1" applyFill="1" applyAlignment="1">
      <alignment horizontal="center" vertical="center"/>
    </xf>
    <xf numFmtId="0" fontId="0" fillId="0" borderId="0" xfId="0" applyAlignment="1">
      <alignment horizontal="left" vertical="center"/>
    </xf>
    <xf numFmtId="0" fontId="0" fillId="6" borderId="1" xfId="0" applyFill="1" applyBorder="1" applyAlignment="1">
      <alignment horizontal="left" vertical="center"/>
    </xf>
    <xf numFmtId="0" fontId="0" fillId="6" borderId="0" xfId="0" applyFill="1" applyAlignment="1">
      <alignment horizontal="left" vertical="center"/>
    </xf>
    <xf numFmtId="0" fontId="0" fillId="6" borderId="4" xfId="0" applyFill="1" applyBorder="1" applyAlignment="1">
      <alignment horizontal="left" vertical="center"/>
    </xf>
    <xf numFmtId="0" fontId="0" fillId="6" borderId="4" xfId="0" applyFill="1" applyBorder="1" applyAlignment="1">
      <alignment horizontal="left" vertical="center" wrapText="1"/>
    </xf>
    <xf numFmtId="0" fontId="5" fillId="6" borderId="0" xfId="0" applyFont="1" applyFill="1" applyAlignment="1">
      <alignment horizontal="center"/>
    </xf>
    <xf numFmtId="0" fontId="9" fillId="6" borderId="0" xfId="0" applyFont="1" applyFill="1" applyAlignment="1" applyProtection="1">
      <alignment horizontal="center" wrapText="1"/>
      <protection hidden="1"/>
    </xf>
    <xf numFmtId="0" fontId="0" fillId="6" borderId="21" xfId="0" applyFill="1" applyBorder="1" applyAlignment="1">
      <alignment horizontal="center" vertical="center"/>
    </xf>
    <xf numFmtId="0" fontId="0" fillId="6" borderId="22" xfId="0" applyFill="1" applyBorder="1" applyAlignment="1">
      <alignment horizontal="center" vertical="center"/>
    </xf>
    <xf numFmtId="0" fontId="0" fillId="6" borderId="23" xfId="0" applyFill="1" applyBorder="1" applyAlignment="1">
      <alignment horizontal="center" vertical="center"/>
    </xf>
    <xf numFmtId="0" fontId="3" fillId="7" borderId="18" xfId="0" applyFont="1" applyFill="1" applyBorder="1" applyAlignment="1">
      <alignment horizontal="center" vertical="center"/>
    </xf>
    <xf numFmtId="0" fontId="3" fillId="7" borderId="13" xfId="0" applyFont="1" applyFill="1" applyBorder="1" applyAlignment="1">
      <alignment horizontal="center" vertical="center"/>
    </xf>
    <xf numFmtId="0" fontId="3" fillId="7" borderId="16" xfId="0" applyFont="1" applyFill="1" applyBorder="1" applyAlignment="1">
      <alignment horizontal="center" vertical="center"/>
    </xf>
    <xf numFmtId="0" fontId="3" fillId="7" borderId="15" xfId="0" applyFont="1" applyFill="1" applyBorder="1" applyAlignment="1">
      <alignment horizontal="center" vertical="center"/>
    </xf>
    <xf numFmtId="0" fontId="3" fillId="7" borderId="0" xfId="0" applyFont="1" applyFill="1" applyAlignment="1">
      <alignment horizontal="center" vertical="center"/>
    </xf>
    <xf numFmtId="0" fontId="3" fillId="7" borderId="12" xfId="0" applyFont="1" applyFill="1" applyBorder="1" applyAlignment="1">
      <alignment horizontal="center" vertical="center"/>
    </xf>
    <xf numFmtId="0" fontId="3" fillId="7" borderId="19" xfId="0" applyFont="1" applyFill="1" applyBorder="1" applyAlignment="1">
      <alignment horizontal="center" vertical="center"/>
    </xf>
    <xf numFmtId="0" fontId="3" fillId="7" borderId="14" xfId="0" applyFont="1" applyFill="1" applyBorder="1" applyAlignment="1">
      <alignment horizontal="center" vertical="center"/>
    </xf>
    <xf numFmtId="0" fontId="3" fillId="7" borderId="17" xfId="0" applyFont="1" applyFill="1" applyBorder="1" applyAlignment="1">
      <alignment horizontal="center" vertical="center"/>
    </xf>
    <xf numFmtId="0" fontId="3" fillId="5" borderId="18" xfId="0" applyFont="1" applyFill="1" applyBorder="1" applyAlignment="1">
      <alignment horizontal="center" vertical="center"/>
    </xf>
    <xf numFmtId="0" fontId="3" fillId="5" borderId="13" xfId="0" applyFont="1" applyFill="1" applyBorder="1" applyAlignment="1">
      <alignment horizontal="center" vertical="center"/>
    </xf>
    <xf numFmtId="0" fontId="3" fillId="5" borderId="16" xfId="0" applyFont="1" applyFill="1" applyBorder="1" applyAlignment="1">
      <alignment horizontal="center" vertical="center"/>
    </xf>
    <xf numFmtId="0" fontId="3" fillId="5" borderId="15" xfId="0" applyFont="1" applyFill="1" applyBorder="1" applyAlignment="1">
      <alignment horizontal="center" vertical="center"/>
    </xf>
    <xf numFmtId="0" fontId="3" fillId="5" borderId="0" xfId="0" applyFont="1" applyFill="1" applyAlignment="1">
      <alignment horizontal="center" vertical="center"/>
    </xf>
    <xf numFmtId="0" fontId="3" fillId="5" borderId="12" xfId="0" applyFont="1" applyFill="1" applyBorder="1" applyAlignment="1">
      <alignment horizontal="center" vertical="center"/>
    </xf>
    <xf numFmtId="0" fontId="3" fillId="5" borderId="19" xfId="0" applyFont="1" applyFill="1" applyBorder="1" applyAlignment="1">
      <alignment horizontal="center" vertical="center"/>
    </xf>
    <xf numFmtId="0" fontId="3" fillId="5" borderId="14" xfId="0" applyFont="1" applyFill="1" applyBorder="1" applyAlignment="1">
      <alignment horizontal="center" vertical="center"/>
    </xf>
    <xf numFmtId="0" fontId="3" fillId="5" borderId="17" xfId="0" applyFont="1" applyFill="1" applyBorder="1" applyAlignment="1">
      <alignment horizontal="center" vertical="center"/>
    </xf>
    <xf numFmtId="0" fontId="3" fillId="8" borderId="18" xfId="0" applyFont="1" applyFill="1" applyBorder="1" applyAlignment="1">
      <alignment horizontal="center" vertical="center" wrapText="1"/>
    </xf>
    <xf numFmtId="0" fontId="3" fillId="8" borderId="13" xfId="0" applyFont="1" applyFill="1" applyBorder="1" applyAlignment="1">
      <alignment horizontal="center" vertical="center"/>
    </xf>
    <xf numFmtId="0" fontId="3" fillId="8" borderId="16" xfId="0" applyFont="1" applyFill="1" applyBorder="1" applyAlignment="1">
      <alignment horizontal="center" vertical="center"/>
    </xf>
    <xf numFmtId="0" fontId="3" fillId="8" borderId="15" xfId="0" applyFont="1" applyFill="1" applyBorder="1" applyAlignment="1">
      <alignment horizontal="center" vertical="center"/>
    </xf>
    <xf numFmtId="0" fontId="3" fillId="8" borderId="0" xfId="0" applyFont="1" applyFill="1" applyAlignment="1">
      <alignment horizontal="center" vertical="center"/>
    </xf>
    <xf numFmtId="0" fontId="3" fillId="8" borderId="12" xfId="0" applyFont="1" applyFill="1" applyBorder="1" applyAlignment="1">
      <alignment horizontal="center" vertical="center"/>
    </xf>
    <xf numFmtId="0" fontId="3" fillId="8" borderId="19" xfId="0" applyFont="1" applyFill="1" applyBorder="1" applyAlignment="1">
      <alignment horizontal="center" vertical="center"/>
    </xf>
    <xf numFmtId="0" fontId="3" fillId="8" borderId="14" xfId="0" applyFont="1" applyFill="1" applyBorder="1" applyAlignment="1">
      <alignment horizontal="center" vertical="center"/>
    </xf>
    <xf numFmtId="0" fontId="3" fillId="8" borderId="17" xfId="0" applyFont="1" applyFill="1" applyBorder="1" applyAlignment="1">
      <alignment horizontal="center" vertical="center"/>
    </xf>
    <xf numFmtId="14" fontId="1" fillId="6" borderId="0" xfId="0" applyNumberFormat="1" applyFont="1" applyFill="1" applyAlignment="1">
      <alignment horizontal="left" vertical="center"/>
    </xf>
    <xf numFmtId="14" fontId="5" fillId="6" borderId="0" xfId="0" applyNumberFormat="1" applyFont="1" applyFill="1" applyAlignment="1">
      <alignment horizontal="center" vertical="center"/>
    </xf>
    <xf numFmtId="0" fontId="0" fillId="6" borderId="0" xfId="0" applyFill="1" applyAlignment="1">
      <alignment horizontal="center" vertical="center"/>
    </xf>
  </cellXfs>
  <cellStyles count="1">
    <cellStyle name="Normal" xfId="0" builtinId="0"/>
  </cellStyles>
  <dxfs count="0"/>
  <tableStyles count="0" defaultTableStyle="TableStyleMedium2" defaultPivotStyle="PivotStyleLight16"/>
  <colors>
    <mruColors>
      <color rgb="FFEB7373"/>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2.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11</xdr:col>
      <xdr:colOff>600075</xdr:colOff>
      <xdr:row>0</xdr:row>
      <xdr:rowOff>85725</xdr:rowOff>
    </xdr:from>
    <xdr:to>
      <xdr:col>18</xdr:col>
      <xdr:colOff>133350</xdr:colOff>
      <xdr:row>9</xdr:row>
      <xdr:rowOff>23606</xdr:rowOff>
    </xdr:to>
    <xdr:pic>
      <xdr:nvPicPr>
        <xdr:cNvPr id="3" name="Picture 2">
          <a:extLst>
            <a:ext uri="{FF2B5EF4-FFF2-40B4-BE49-F238E27FC236}">
              <a16:creationId xmlns:a16="http://schemas.microsoft.com/office/drawing/2014/main" id="{64EDB0D1-73FF-2ED9-3763-CC8995190A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305675" y="85725"/>
          <a:ext cx="3800475" cy="1652381"/>
        </a:xfrm>
        <a:prstGeom prst="rect">
          <a:avLst/>
        </a:prstGeom>
      </xdr:spPr>
    </xdr:pic>
    <xdr:clientData/>
  </xdr:twoCellAnchor>
  <xdr:twoCellAnchor>
    <xdr:from>
      <xdr:col>12</xdr:col>
      <xdr:colOff>219075</xdr:colOff>
      <xdr:row>35</xdr:row>
      <xdr:rowOff>114300</xdr:rowOff>
    </xdr:from>
    <xdr:to>
      <xdr:col>17</xdr:col>
      <xdr:colOff>513932</xdr:colOff>
      <xdr:row>42</xdr:row>
      <xdr:rowOff>28508</xdr:rowOff>
    </xdr:to>
    <xdr:grpSp>
      <xdr:nvGrpSpPr>
        <xdr:cNvPr id="8" name="Group 7">
          <a:extLst>
            <a:ext uri="{FF2B5EF4-FFF2-40B4-BE49-F238E27FC236}">
              <a16:creationId xmlns:a16="http://schemas.microsoft.com/office/drawing/2014/main" id="{412D39C0-8D70-92CD-9C63-A10FF8EC805E}"/>
            </a:ext>
          </a:extLst>
        </xdr:cNvPr>
        <xdr:cNvGrpSpPr/>
      </xdr:nvGrpSpPr>
      <xdr:grpSpPr>
        <a:xfrm>
          <a:off x="7534275" y="7067550"/>
          <a:ext cx="3342857" cy="1247708"/>
          <a:chOff x="7534275" y="7162800"/>
          <a:chExt cx="3342857" cy="1247708"/>
        </a:xfrm>
      </xdr:grpSpPr>
      <xdr:pic>
        <xdr:nvPicPr>
          <xdr:cNvPr id="5" name="Picture 4">
            <a:extLst>
              <a:ext uri="{FF2B5EF4-FFF2-40B4-BE49-F238E27FC236}">
                <a16:creationId xmlns:a16="http://schemas.microsoft.com/office/drawing/2014/main" id="{6ACAF501-0EF8-405A-A14D-650C2D69BE8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924925" y="7162800"/>
            <a:ext cx="581025" cy="588193"/>
          </a:xfrm>
          <a:prstGeom prst="rect">
            <a:avLst/>
          </a:prstGeom>
        </xdr:spPr>
      </xdr:pic>
      <xdr:pic>
        <xdr:nvPicPr>
          <xdr:cNvPr id="7" name="Picture 6">
            <a:extLst>
              <a:ext uri="{FF2B5EF4-FFF2-40B4-BE49-F238E27FC236}">
                <a16:creationId xmlns:a16="http://schemas.microsoft.com/office/drawing/2014/main" id="{CC3F9714-B602-13A8-AEA0-4397BAA28F2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534275" y="7877175"/>
            <a:ext cx="3342857" cy="533333"/>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800100</xdr:colOff>
      <xdr:row>0</xdr:row>
      <xdr:rowOff>161925</xdr:rowOff>
    </xdr:from>
    <xdr:to>
      <xdr:col>9</xdr:col>
      <xdr:colOff>218642</xdr:colOff>
      <xdr:row>3</xdr:row>
      <xdr:rowOff>123758</xdr:rowOff>
    </xdr:to>
    <xdr:pic>
      <xdr:nvPicPr>
        <xdr:cNvPr id="3" name="Picture 2">
          <a:extLst>
            <a:ext uri="{FF2B5EF4-FFF2-40B4-BE49-F238E27FC236}">
              <a16:creationId xmlns:a16="http://schemas.microsoft.com/office/drawing/2014/main" id="{EDCC1466-9050-3414-FB30-D16078B773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973050" y="161925"/>
          <a:ext cx="3466667" cy="533333"/>
        </a:xfrm>
        <a:prstGeom prst="rect">
          <a:avLst/>
        </a:prstGeom>
      </xdr:spPr>
    </xdr:pic>
    <xdr:clientData/>
  </xdr:twoCellAnchor>
  <xdr:twoCellAnchor editAs="oneCell">
    <xdr:from>
      <xdr:col>8</xdr:col>
      <xdr:colOff>428625</xdr:colOff>
      <xdr:row>0</xdr:row>
      <xdr:rowOff>95250</xdr:rowOff>
    </xdr:from>
    <xdr:to>
      <xdr:col>8</xdr:col>
      <xdr:colOff>1009650</xdr:colOff>
      <xdr:row>3</xdr:row>
      <xdr:rowOff>111943</xdr:rowOff>
    </xdr:to>
    <xdr:pic>
      <xdr:nvPicPr>
        <xdr:cNvPr id="4" name="Picture 3">
          <a:extLst>
            <a:ext uri="{FF2B5EF4-FFF2-40B4-BE49-F238E27FC236}">
              <a16:creationId xmlns:a16="http://schemas.microsoft.com/office/drawing/2014/main" id="{2242CDEB-E03A-453A-922B-4B596B354D9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601575" y="95250"/>
          <a:ext cx="581025" cy="588193"/>
        </a:xfrm>
        <a:prstGeom prst="rect">
          <a:avLst/>
        </a:prstGeom>
      </xdr:spPr>
    </xdr:pic>
    <xdr:clientData/>
  </xdr:twoCellAnchor>
  <xdr:twoCellAnchor>
    <xdr:from>
      <xdr:col>7</xdr:col>
      <xdr:colOff>1247775</xdr:colOff>
      <xdr:row>15</xdr:row>
      <xdr:rowOff>9525</xdr:rowOff>
    </xdr:from>
    <xdr:to>
      <xdr:col>8</xdr:col>
      <xdr:colOff>1914526</xdr:colOff>
      <xdr:row>17</xdr:row>
      <xdr:rowOff>0</xdr:rowOff>
    </xdr:to>
    <xdr:grpSp>
      <xdr:nvGrpSpPr>
        <xdr:cNvPr id="6" name="Group 5">
          <a:extLst>
            <a:ext uri="{FF2B5EF4-FFF2-40B4-BE49-F238E27FC236}">
              <a16:creationId xmlns:a16="http://schemas.microsoft.com/office/drawing/2014/main" id="{D2A42176-D7C1-5576-8301-A53C234D4B23}"/>
            </a:ext>
          </a:extLst>
        </xdr:cNvPr>
        <xdr:cNvGrpSpPr/>
      </xdr:nvGrpSpPr>
      <xdr:grpSpPr>
        <a:xfrm>
          <a:off x="12039600" y="4676775"/>
          <a:ext cx="2047876" cy="619125"/>
          <a:chOff x="7753350" y="5019675"/>
          <a:chExt cx="2047876" cy="619211"/>
        </a:xfrm>
      </xdr:grpSpPr>
      <xdr:pic>
        <xdr:nvPicPr>
          <xdr:cNvPr id="2" name="Picture 1">
            <a:extLst>
              <a:ext uri="{FF2B5EF4-FFF2-40B4-BE49-F238E27FC236}">
                <a16:creationId xmlns:a16="http://schemas.microsoft.com/office/drawing/2014/main" id="{7B9E3CB6-07DA-692C-DB1D-A8CD45C22467}"/>
              </a:ext>
            </a:extLst>
          </xdr:cNvPr>
          <xdr:cNvPicPr>
            <a:picLocks noChangeAspect="1"/>
          </xdr:cNvPicPr>
        </xdr:nvPicPr>
        <xdr:blipFill rotWithShape="1">
          <a:blip xmlns:r="http://schemas.openxmlformats.org/officeDocument/2006/relationships" r:embed="rId3"/>
          <a:srcRect l="9689" r="6989"/>
          <a:stretch/>
        </xdr:blipFill>
        <xdr:spPr>
          <a:xfrm>
            <a:off x="7753350" y="5019675"/>
            <a:ext cx="2047876" cy="619211"/>
          </a:xfrm>
          <a:prstGeom prst="rect">
            <a:avLst/>
          </a:prstGeom>
        </xdr:spPr>
      </xdr:pic>
      <xdr:sp macro="" textlink="">
        <xdr:nvSpPr>
          <xdr:cNvPr id="5" name="Rectangle 4">
            <a:extLst>
              <a:ext uri="{FF2B5EF4-FFF2-40B4-BE49-F238E27FC236}">
                <a16:creationId xmlns:a16="http://schemas.microsoft.com/office/drawing/2014/main" id="{F57E32F1-5561-C603-A259-8BD52BB9EE6A}"/>
              </a:ext>
            </a:extLst>
          </xdr:cNvPr>
          <xdr:cNvSpPr/>
        </xdr:nvSpPr>
        <xdr:spPr>
          <a:xfrm>
            <a:off x="8305800" y="5305425"/>
            <a:ext cx="295275" cy="295275"/>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733425</xdr:colOff>
      <xdr:row>0</xdr:row>
      <xdr:rowOff>133350</xdr:rowOff>
    </xdr:from>
    <xdr:to>
      <xdr:col>16</xdr:col>
      <xdr:colOff>151967</xdr:colOff>
      <xdr:row>3</xdr:row>
      <xdr:rowOff>95183</xdr:rowOff>
    </xdr:to>
    <xdr:pic>
      <xdr:nvPicPr>
        <xdr:cNvPr id="3" name="Picture 2">
          <a:extLst>
            <a:ext uri="{FF2B5EF4-FFF2-40B4-BE49-F238E27FC236}">
              <a16:creationId xmlns:a16="http://schemas.microsoft.com/office/drawing/2014/main" id="{0E96D4BE-8804-40F4-9EE1-F3B5F8027C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906375" y="133350"/>
          <a:ext cx="3466667" cy="533333"/>
        </a:xfrm>
        <a:prstGeom prst="rect">
          <a:avLst/>
        </a:prstGeom>
      </xdr:spPr>
    </xdr:pic>
    <xdr:clientData/>
  </xdr:twoCellAnchor>
  <xdr:twoCellAnchor editAs="oneCell">
    <xdr:from>
      <xdr:col>10</xdr:col>
      <xdr:colOff>314325</xdr:colOff>
      <xdr:row>0</xdr:row>
      <xdr:rowOff>66675</xdr:rowOff>
    </xdr:from>
    <xdr:to>
      <xdr:col>10</xdr:col>
      <xdr:colOff>895350</xdr:colOff>
      <xdr:row>3</xdr:row>
      <xdr:rowOff>83368</xdr:rowOff>
    </xdr:to>
    <xdr:pic>
      <xdr:nvPicPr>
        <xdr:cNvPr id="4" name="Picture 3">
          <a:extLst>
            <a:ext uri="{FF2B5EF4-FFF2-40B4-BE49-F238E27FC236}">
              <a16:creationId xmlns:a16="http://schemas.microsoft.com/office/drawing/2014/main" id="{EBBEAF86-1270-48EF-A970-3033B43D31C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487275" y="66675"/>
          <a:ext cx="581025" cy="58819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9</xdr:col>
      <xdr:colOff>742950</xdr:colOff>
      <xdr:row>0</xdr:row>
      <xdr:rowOff>123825</xdr:rowOff>
    </xdr:from>
    <xdr:to>
      <xdr:col>10</xdr:col>
      <xdr:colOff>161492</xdr:colOff>
      <xdr:row>3</xdr:row>
      <xdr:rowOff>85658</xdr:rowOff>
    </xdr:to>
    <xdr:pic>
      <xdr:nvPicPr>
        <xdr:cNvPr id="2" name="Picture 1">
          <a:extLst>
            <a:ext uri="{FF2B5EF4-FFF2-40B4-BE49-F238E27FC236}">
              <a16:creationId xmlns:a16="http://schemas.microsoft.com/office/drawing/2014/main" id="{6F3F9697-32B3-456D-B77D-E313354208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105900" y="123825"/>
          <a:ext cx="3466667" cy="533333"/>
        </a:xfrm>
        <a:prstGeom prst="rect">
          <a:avLst/>
        </a:prstGeom>
      </xdr:spPr>
    </xdr:pic>
    <xdr:clientData/>
  </xdr:twoCellAnchor>
  <xdr:twoCellAnchor>
    <xdr:from>
      <xdr:col>8</xdr:col>
      <xdr:colOff>1724025</xdr:colOff>
      <xdr:row>0</xdr:row>
      <xdr:rowOff>76200</xdr:rowOff>
    </xdr:from>
    <xdr:to>
      <xdr:col>9</xdr:col>
      <xdr:colOff>257175</xdr:colOff>
      <xdr:row>3</xdr:row>
      <xdr:rowOff>92893</xdr:rowOff>
    </xdr:to>
    <xdr:pic>
      <xdr:nvPicPr>
        <xdr:cNvPr id="4" name="Picture 3">
          <a:extLst>
            <a:ext uri="{FF2B5EF4-FFF2-40B4-BE49-F238E27FC236}">
              <a16:creationId xmlns:a16="http://schemas.microsoft.com/office/drawing/2014/main" id="{74BEC59E-0485-1CB5-6571-7FBEA503EB1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039100" y="76200"/>
          <a:ext cx="581025" cy="58819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9</xdr:col>
      <xdr:colOff>733425</xdr:colOff>
      <xdr:row>0</xdr:row>
      <xdr:rowOff>123825</xdr:rowOff>
    </xdr:from>
    <xdr:to>
      <xdr:col>10</xdr:col>
      <xdr:colOff>151967</xdr:colOff>
      <xdr:row>3</xdr:row>
      <xdr:rowOff>85658</xdr:rowOff>
    </xdr:to>
    <xdr:pic>
      <xdr:nvPicPr>
        <xdr:cNvPr id="3" name="Picture 2">
          <a:extLst>
            <a:ext uri="{FF2B5EF4-FFF2-40B4-BE49-F238E27FC236}">
              <a16:creationId xmlns:a16="http://schemas.microsoft.com/office/drawing/2014/main" id="{D0F564A2-254B-19A3-1CB1-356DC80C6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96375" y="123825"/>
          <a:ext cx="3466667" cy="533333"/>
        </a:xfrm>
        <a:prstGeom prst="rect">
          <a:avLst/>
        </a:prstGeom>
      </xdr:spPr>
    </xdr:pic>
    <xdr:clientData/>
  </xdr:twoCellAnchor>
  <xdr:twoCellAnchor>
    <xdr:from>
      <xdr:col>8</xdr:col>
      <xdr:colOff>1771650</xdr:colOff>
      <xdr:row>0</xdr:row>
      <xdr:rowOff>85725</xdr:rowOff>
    </xdr:from>
    <xdr:to>
      <xdr:col>9</xdr:col>
      <xdr:colOff>304800</xdr:colOff>
      <xdr:row>3</xdr:row>
      <xdr:rowOff>102418</xdr:rowOff>
    </xdr:to>
    <xdr:pic>
      <xdr:nvPicPr>
        <xdr:cNvPr id="4" name="Picture 3">
          <a:extLst>
            <a:ext uri="{FF2B5EF4-FFF2-40B4-BE49-F238E27FC236}">
              <a16:creationId xmlns:a16="http://schemas.microsoft.com/office/drawing/2014/main" id="{682C9381-5169-862E-9052-8DBCF39AF9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086725" y="85725"/>
          <a:ext cx="581025" cy="58819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9</xdr:col>
      <xdr:colOff>752475</xdr:colOff>
      <xdr:row>0</xdr:row>
      <xdr:rowOff>123825</xdr:rowOff>
    </xdr:from>
    <xdr:to>
      <xdr:col>10</xdr:col>
      <xdr:colOff>171017</xdr:colOff>
      <xdr:row>3</xdr:row>
      <xdr:rowOff>85658</xdr:rowOff>
    </xdr:to>
    <xdr:pic>
      <xdr:nvPicPr>
        <xdr:cNvPr id="2" name="Picture 1">
          <a:extLst>
            <a:ext uri="{FF2B5EF4-FFF2-40B4-BE49-F238E27FC236}">
              <a16:creationId xmlns:a16="http://schemas.microsoft.com/office/drawing/2014/main" id="{D50AF680-5040-4F28-A0E0-37CC9E53CA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115425" y="123825"/>
          <a:ext cx="3466667" cy="533333"/>
        </a:xfrm>
        <a:prstGeom prst="rect">
          <a:avLst/>
        </a:prstGeom>
      </xdr:spPr>
    </xdr:pic>
    <xdr:clientData/>
  </xdr:twoCellAnchor>
  <xdr:twoCellAnchor>
    <xdr:from>
      <xdr:col>8</xdr:col>
      <xdr:colOff>1790700</xdr:colOff>
      <xdr:row>0</xdr:row>
      <xdr:rowOff>85725</xdr:rowOff>
    </xdr:from>
    <xdr:to>
      <xdr:col>9</xdr:col>
      <xdr:colOff>323850</xdr:colOff>
      <xdr:row>3</xdr:row>
      <xdr:rowOff>102418</xdr:rowOff>
    </xdr:to>
    <xdr:pic>
      <xdr:nvPicPr>
        <xdr:cNvPr id="3" name="Picture 2">
          <a:extLst>
            <a:ext uri="{FF2B5EF4-FFF2-40B4-BE49-F238E27FC236}">
              <a16:creationId xmlns:a16="http://schemas.microsoft.com/office/drawing/2014/main" id="{63B7EAEB-DD9C-46F8-8F64-9ECDCFF65DE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105775" y="85725"/>
          <a:ext cx="581025" cy="58819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30FB5-87C7-48BC-9EE7-672F23EBA484}">
  <sheetPr codeName="Sheet1"/>
  <dimension ref="A1:AY220"/>
  <sheetViews>
    <sheetView tabSelected="1" topLeftCell="A3" zoomScaleNormal="100" workbookViewId="0">
      <selection activeCell="D10" sqref="D10:AA15"/>
    </sheetView>
  </sheetViews>
  <sheetFormatPr defaultRowHeight="15"/>
  <cols>
    <col min="1" max="3" width="9.140625" style="8"/>
    <col min="28" max="51" width="9.140625" style="8"/>
  </cols>
  <sheetData>
    <row r="1" spans="4:27" s="8" customFormat="1"/>
    <row r="2" spans="4:27" s="8" customFormat="1"/>
    <row r="3" spans="4:27" s="8" customFormat="1"/>
    <row r="4" spans="4:27" s="8" customFormat="1"/>
    <row r="5" spans="4:27" s="8" customFormat="1"/>
    <row r="6" spans="4:27" s="8" customFormat="1"/>
    <row r="7" spans="4:27" s="8" customFormat="1"/>
    <row r="8" spans="4:27" s="8" customFormat="1"/>
    <row r="9" spans="4:27" s="8" customFormat="1">
      <c r="D9" s="89" t="s">
        <v>63</v>
      </c>
      <c r="E9" s="89"/>
      <c r="F9" s="89"/>
      <c r="G9" s="89"/>
      <c r="H9" s="89"/>
      <c r="I9" s="89"/>
      <c r="J9" s="89"/>
      <c r="K9" s="89"/>
      <c r="L9" s="89"/>
      <c r="M9" s="89"/>
      <c r="N9" s="89"/>
      <c r="O9" s="89"/>
      <c r="P9" s="89"/>
      <c r="Q9" s="89"/>
      <c r="R9" s="89"/>
      <c r="S9" s="89"/>
      <c r="T9" s="89"/>
      <c r="U9" s="89"/>
      <c r="V9" s="89"/>
      <c r="W9" s="89"/>
      <c r="X9" s="89"/>
      <c r="Y9" s="89"/>
      <c r="Z9" s="89"/>
      <c r="AA9" s="89"/>
    </row>
    <row r="10" spans="4:27" ht="15" customHeight="1">
      <c r="D10" s="90" t="s">
        <v>64</v>
      </c>
      <c r="E10" s="90"/>
      <c r="F10" s="90"/>
      <c r="G10" s="90"/>
      <c r="H10" s="90"/>
      <c r="I10" s="90"/>
      <c r="J10" s="90"/>
      <c r="K10" s="90"/>
      <c r="L10" s="90"/>
      <c r="M10" s="90"/>
      <c r="N10" s="90"/>
      <c r="O10" s="90"/>
      <c r="P10" s="90"/>
      <c r="Q10" s="90"/>
      <c r="R10" s="90"/>
      <c r="S10" s="90"/>
      <c r="T10" s="90"/>
      <c r="U10" s="90"/>
      <c r="V10" s="90"/>
      <c r="W10" s="90"/>
      <c r="X10" s="90"/>
      <c r="Y10" s="90"/>
      <c r="Z10" s="90"/>
      <c r="AA10" s="90"/>
    </row>
    <row r="11" spans="4:27">
      <c r="D11" s="90"/>
      <c r="E11" s="90"/>
      <c r="F11" s="90"/>
      <c r="G11" s="90"/>
      <c r="H11" s="90"/>
      <c r="I11" s="90"/>
      <c r="J11" s="90"/>
      <c r="K11" s="90"/>
      <c r="L11" s="90"/>
      <c r="M11" s="90"/>
      <c r="N11" s="90"/>
      <c r="O11" s="90"/>
      <c r="P11" s="90"/>
      <c r="Q11" s="90"/>
      <c r="R11" s="90"/>
      <c r="S11" s="90"/>
      <c r="T11" s="90"/>
      <c r="U11" s="90"/>
      <c r="V11" s="90"/>
      <c r="W11" s="90"/>
      <c r="X11" s="90"/>
      <c r="Y11" s="90"/>
      <c r="Z11" s="90"/>
      <c r="AA11" s="90"/>
    </row>
    <row r="12" spans="4:27">
      <c r="D12" s="90"/>
      <c r="E12" s="90"/>
      <c r="F12" s="90"/>
      <c r="G12" s="90"/>
      <c r="H12" s="90"/>
      <c r="I12" s="90"/>
      <c r="J12" s="90"/>
      <c r="K12" s="90"/>
      <c r="L12" s="90"/>
      <c r="M12" s="90"/>
      <c r="N12" s="90"/>
      <c r="O12" s="90"/>
      <c r="P12" s="90"/>
      <c r="Q12" s="90"/>
      <c r="R12" s="90"/>
      <c r="S12" s="90"/>
      <c r="T12" s="90"/>
      <c r="U12" s="90"/>
      <c r="V12" s="90"/>
      <c r="W12" s="90"/>
      <c r="X12" s="90"/>
      <c r="Y12" s="90"/>
      <c r="Z12" s="90"/>
      <c r="AA12" s="90"/>
    </row>
    <row r="13" spans="4:27">
      <c r="D13" s="90"/>
      <c r="E13" s="90"/>
      <c r="F13" s="90"/>
      <c r="G13" s="90"/>
      <c r="H13" s="90"/>
      <c r="I13" s="90"/>
      <c r="J13" s="90"/>
      <c r="K13" s="90"/>
      <c r="L13" s="90"/>
      <c r="M13" s="90"/>
      <c r="N13" s="90"/>
      <c r="O13" s="90"/>
      <c r="P13" s="90"/>
      <c r="Q13" s="90"/>
      <c r="R13" s="90"/>
      <c r="S13" s="90"/>
      <c r="T13" s="90"/>
      <c r="U13" s="90"/>
      <c r="V13" s="90"/>
      <c r="W13" s="90"/>
      <c r="X13" s="90"/>
      <c r="Y13" s="90"/>
      <c r="Z13" s="90"/>
      <c r="AA13" s="90"/>
    </row>
    <row r="14" spans="4:27">
      <c r="D14" s="90"/>
      <c r="E14" s="90"/>
      <c r="F14" s="90"/>
      <c r="G14" s="90"/>
      <c r="H14" s="90"/>
      <c r="I14" s="90"/>
      <c r="J14" s="90"/>
      <c r="K14" s="90"/>
      <c r="L14" s="90"/>
      <c r="M14" s="90"/>
      <c r="N14" s="90"/>
      <c r="O14" s="90"/>
      <c r="P14" s="90"/>
      <c r="Q14" s="90"/>
      <c r="R14" s="90"/>
      <c r="S14" s="90"/>
      <c r="T14" s="90"/>
      <c r="U14" s="90"/>
      <c r="V14" s="90"/>
      <c r="W14" s="90"/>
      <c r="X14" s="90"/>
      <c r="Y14" s="90"/>
      <c r="Z14" s="90"/>
      <c r="AA14" s="90"/>
    </row>
    <row r="15" spans="4:27" s="8" customFormat="1">
      <c r="D15" s="90"/>
      <c r="E15" s="90"/>
      <c r="F15" s="90"/>
      <c r="G15" s="90"/>
      <c r="H15" s="90"/>
      <c r="I15" s="90"/>
      <c r="J15" s="90"/>
      <c r="K15" s="90"/>
      <c r="L15" s="90"/>
      <c r="M15" s="90"/>
      <c r="N15" s="90"/>
      <c r="O15" s="90"/>
      <c r="P15" s="90"/>
      <c r="Q15" s="90"/>
      <c r="R15" s="90"/>
      <c r="S15" s="90"/>
      <c r="T15" s="90"/>
      <c r="U15" s="90"/>
      <c r="V15" s="90"/>
      <c r="W15" s="90"/>
      <c r="X15" s="90"/>
      <c r="Y15" s="90"/>
      <c r="Z15" s="90"/>
      <c r="AA15" s="90"/>
    </row>
    <row r="16" spans="4:27" s="8" customFormat="1">
      <c r="D16" s="89" t="s">
        <v>59</v>
      </c>
      <c r="E16" s="89"/>
      <c r="F16" s="89"/>
      <c r="G16" s="89"/>
      <c r="H16" s="89"/>
      <c r="I16" s="89"/>
      <c r="J16" s="89"/>
      <c r="K16" s="89"/>
      <c r="L16" s="89"/>
      <c r="M16" s="89"/>
      <c r="N16" s="89"/>
      <c r="O16" s="89"/>
      <c r="P16" s="89"/>
      <c r="Q16" s="89"/>
      <c r="R16" s="89"/>
      <c r="S16" s="89"/>
      <c r="T16" s="89"/>
      <c r="U16" s="89"/>
      <c r="V16" s="89"/>
      <c r="W16" s="89"/>
      <c r="X16" s="89"/>
      <c r="Y16" s="89"/>
      <c r="Z16" s="89"/>
      <c r="AA16" s="89"/>
    </row>
    <row r="17" spans="4:27" ht="15" customHeight="1">
      <c r="D17" s="90" t="s">
        <v>58</v>
      </c>
      <c r="E17" s="90"/>
      <c r="F17" s="90"/>
      <c r="G17" s="90"/>
      <c r="H17" s="90"/>
      <c r="I17" s="90"/>
      <c r="J17" s="90"/>
      <c r="K17" s="90"/>
      <c r="L17" s="90"/>
      <c r="M17" s="90"/>
      <c r="N17" s="90"/>
      <c r="O17" s="90"/>
      <c r="P17" s="90"/>
      <c r="Q17" s="90"/>
      <c r="R17" s="90"/>
      <c r="S17" s="90"/>
      <c r="T17" s="90"/>
      <c r="U17" s="90"/>
      <c r="V17" s="90"/>
      <c r="W17" s="90"/>
      <c r="X17" s="90"/>
      <c r="Y17" s="90"/>
      <c r="Z17" s="90"/>
      <c r="AA17" s="90"/>
    </row>
    <row r="18" spans="4:27">
      <c r="D18" s="90"/>
      <c r="E18" s="90"/>
      <c r="F18" s="90"/>
      <c r="G18" s="90"/>
      <c r="H18" s="90"/>
      <c r="I18" s="90"/>
      <c r="J18" s="90"/>
      <c r="K18" s="90"/>
      <c r="L18" s="90"/>
      <c r="M18" s="90"/>
      <c r="N18" s="90"/>
      <c r="O18" s="90"/>
      <c r="P18" s="90"/>
      <c r="Q18" s="90"/>
      <c r="R18" s="90"/>
      <c r="S18" s="90"/>
      <c r="T18" s="90"/>
      <c r="U18" s="90"/>
      <c r="V18" s="90"/>
      <c r="W18" s="90"/>
      <c r="X18" s="90"/>
      <c r="Y18" s="90"/>
      <c r="Z18" s="90"/>
      <c r="AA18" s="90"/>
    </row>
    <row r="19" spans="4:27">
      <c r="D19" s="90"/>
      <c r="E19" s="90"/>
      <c r="F19" s="90"/>
      <c r="G19" s="90"/>
      <c r="H19" s="90"/>
      <c r="I19" s="90"/>
      <c r="J19" s="90"/>
      <c r="K19" s="90"/>
      <c r="L19" s="90"/>
      <c r="M19" s="90"/>
      <c r="N19" s="90"/>
      <c r="O19" s="90"/>
      <c r="P19" s="90"/>
      <c r="Q19" s="90"/>
      <c r="R19" s="90"/>
      <c r="S19" s="90"/>
      <c r="T19" s="90"/>
      <c r="U19" s="90"/>
      <c r="V19" s="90"/>
      <c r="W19" s="90"/>
      <c r="X19" s="90"/>
      <c r="Y19" s="90"/>
      <c r="Z19" s="90"/>
      <c r="AA19" s="90"/>
    </row>
    <row r="20" spans="4:27">
      <c r="D20" s="90"/>
      <c r="E20" s="90"/>
      <c r="F20" s="90"/>
      <c r="G20" s="90"/>
      <c r="H20" s="90"/>
      <c r="I20" s="90"/>
      <c r="J20" s="90"/>
      <c r="K20" s="90"/>
      <c r="L20" s="90"/>
      <c r="M20" s="90"/>
      <c r="N20" s="90"/>
      <c r="O20" s="90"/>
      <c r="P20" s="90"/>
      <c r="Q20" s="90"/>
      <c r="R20" s="90"/>
      <c r="S20" s="90"/>
      <c r="T20" s="90"/>
      <c r="U20" s="90"/>
      <c r="V20" s="90"/>
      <c r="W20" s="90"/>
      <c r="X20" s="90"/>
      <c r="Y20" s="90"/>
      <c r="Z20" s="90"/>
      <c r="AA20" s="90"/>
    </row>
    <row r="21" spans="4:27">
      <c r="D21" s="90"/>
      <c r="E21" s="90"/>
      <c r="F21" s="90"/>
      <c r="G21" s="90"/>
      <c r="H21" s="90"/>
      <c r="I21" s="90"/>
      <c r="J21" s="90"/>
      <c r="K21" s="90"/>
      <c r="L21" s="90"/>
      <c r="M21" s="90"/>
      <c r="N21" s="90"/>
      <c r="O21" s="90"/>
      <c r="P21" s="90"/>
      <c r="Q21" s="90"/>
      <c r="R21" s="90"/>
      <c r="S21" s="90"/>
      <c r="T21" s="90"/>
      <c r="U21" s="90"/>
      <c r="V21" s="90"/>
      <c r="W21" s="90"/>
      <c r="X21" s="90"/>
      <c r="Y21" s="90"/>
      <c r="Z21" s="90"/>
      <c r="AA21" s="90"/>
    </row>
    <row r="22" spans="4:27" s="8" customFormat="1">
      <c r="D22" s="90"/>
      <c r="E22" s="90"/>
      <c r="F22" s="90"/>
      <c r="G22" s="90"/>
      <c r="H22" s="90"/>
      <c r="I22" s="90"/>
      <c r="J22" s="90"/>
      <c r="K22" s="90"/>
      <c r="L22" s="90"/>
      <c r="M22" s="90"/>
      <c r="N22" s="90"/>
      <c r="O22" s="90"/>
      <c r="P22" s="90"/>
      <c r="Q22" s="90"/>
      <c r="R22" s="90"/>
      <c r="S22" s="90"/>
      <c r="T22" s="90"/>
      <c r="U22" s="90"/>
      <c r="V22" s="90"/>
      <c r="W22" s="90"/>
      <c r="X22" s="90"/>
      <c r="Y22" s="90"/>
      <c r="Z22" s="90"/>
      <c r="AA22" s="90"/>
    </row>
    <row r="23" spans="4:27" ht="20.100000000000001" customHeight="1">
      <c r="D23" s="92" t="s">
        <v>46</v>
      </c>
      <c r="E23" s="92"/>
      <c r="F23" s="92"/>
      <c r="G23" s="92"/>
      <c r="H23" s="92"/>
      <c r="I23" s="92"/>
      <c r="J23" s="92"/>
      <c r="K23" s="92"/>
      <c r="L23" s="93" t="s">
        <v>47</v>
      </c>
      <c r="M23" s="93"/>
      <c r="N23" s="93"/>
      <c r="O23" s="93"/>
      <c r="P23" s="93"/>
      <c r="Q23" s="93"/>
      <c r="R23" s="93"/>
      <c r="S23" s="93"/>
      <c r="T23" s="94" t="s">
        <v>48</v>
      </c>
      <c r="U23" s="94"/>
      <c r="V23" s="94"/>
      <c r="W23" s="94"/>
      <c r="X23" s="94"/>
      <c r="Y23" s="94"/>
      <c r="Z23" s="94"/>
      <c r="AA23" s="94"/>
    </row>
    <row r="24" spans="4:27" ht="20.100000000000001" customHeight="1">
      <c r="D24" s="91" t="s">
        <v>61</v>
      </c>
      <c r="E24" s="91"/>
      <c r="F24" s="91"/>
      <c r="G24" s="91"/>
      <c r="H24" s="91"/>
      <c r="I24" s="91"/>
      <c r="J24" s="91"/>
      <c r="K24" s="91"/>
      <c r="L24" s="91" t="s">
        <v>52</v>
      </c>
      <c r="M24" s="91"/>
      <c r="N24" s="91"/>
      <c r="O24" s="91"/>
      <c r="P24" s="91"/>
      <c r="Q24" s="91"/>
      <c r="R24" s="91"/>
      <c r="S24" s="91"/>
      <c r="T24" s="91" t="s">
        <v>55</v>
      </c>
      <c r="U24" s="91"/>
      <c r="V24" s="91"/>
      <c r="W24" s="91"/>
      <c r="X24" s="91"/>
      <c r="Y24" s="91"/>
      <c r="Z24" s="91"/>
      <c r="AA24" s="91"/>
    </row>
    <row r="25" spans="4:27" ht="20.100000000000001" customHeight="1">
      <c r="D25" s="91" t="s">
        <v>49</v>
      </c>
      <c r="E25" s="91"/>
      <c r="F25" s="91"/>
      <c r="G25" s="91"/>
      <c r="H25" s="91"/>
      <c r="I25" s="91"/>
      <c r="J25" s="91"/>
      <c r="K25" s="91"/>
      <c r="L25" s="91" t="s">
        <v>53</v>
      </c>
      <c r="M25" s="91"/>
      <c r="N25" s="91"/>
      <c r="O25" s="91"/>
      <c r="P25" s="91"/>
      <c r="Q25" s="91"/>
      <c r="R25" s="91"/>
      <c r="S25" s="91"/>
      <c r="T25" s="91" t="s">
        <v>56</v>
      </c>
      <c r="U25" s="91"/>
      <c r="V25" s="91"/>
      <c r="W25" s="91"/>
      <c r="X25" s="91"/>
      <c r="Y25" s="91"/>
      <c r="Z25" s="91"/>
      <c r="AA25" s="91"/>
    </row>
    <row r="26" spans="4:27" ht="20.100000000000001" customHeight="1">
      <c r="D26" s="91" t="s">
        <v>50</v>
      </c>
      <c r="E26" s="91"/>
      <c r="F26" s="91"/>
      <c r="G26" s="91"/>
      <c r="H26" s="91"/>
      <c r="I26" s="91"/>
      <c r="J26" s="91"/>
      <c r="K26" s="91"/>
      <c r="L26" s="91" t="s">
        <v>54</v>
      </c>
      <c r="M26" s="91"/>
      <c r="N26" s="91"/>
      <c r="O26" s="91"/>
      <c r="P26" s="91"/>
      <c r="Q26" s="91"/>
      <c r="R26" s="91"/>
      <c r="S26" s="91"/>
      <c r="T26" s="91" t="s">
        <v>57</v>
      </c>
      <c r="U26" s="91"/>
      <c r="V26" s="91"/>
      <c r="W26" s="91"/>
      <c r="X26" s="91"/>
      <c r="Y26" s="91"/>
      <c r="Z26" s="91"/>
      <c r="AA26" s="91"/>
    </row>
    <row r="27" spans="4:27" ht="20.100000000000001" customHeight="1">
      <c r="D27" s="91" t="s">
        <v>51</v>
      </c>
      <c r="E27" s="91"/>
      <c r="F27" s="91"/>
      <c r="G27" s="91"/>
      <c r="H27" s="91"/>
      <c r="I27" s="91"/>
      <c r="J27" s="91"/>
      <c r="K27" s="91"/>
      <c r="L27" s="91" t="s">
        <v>60</v>
      </c>
      <c r="M27" s="91"/>
      <c r="N27" s="91"/>
      <c r="O27" s="91"/>
      <c r="P27" s="91"/>
      <c r="Q27" s="91"/>
      <c r="R27" s="91"/>
      <c r="S27" s="91"/>
      <c r="T27" s="91" t="s">
        <v>60</v>
      </c>
      <c r="U27" s="91"/>
      <c r="V27" s="91"/>
      <c r="W27" s="91"/>
      <c r="X27" s="91"/>
      <c r="Y27" s="91"/>
      <c r="Z27" s="91"/>
      <c r="AA27" s="91"/>
    </row>
    <row r="28" spans="4:27" s="8" customFormat="1"/>
    <row r="29" spans="4:27" s="8" customFormat="1">
      <c r="D29" s="89" t="s">
        <v>62</v>
      </c>
      <c r="E29" s="89"/>
      <c r="F29" s="89"/>
      <c r="G29" s="89"/>
      <c r="H29" s="89"/>
      <c r="I29" s="89"/>
      <c r="J29" s="89"/>
      <c r="K29" s="89"/>
      <c r="L29" s="89"/>
      <c r="M29" s="89"/>
      <c r="N29" s="89"/>
      <c r="O29" s="89"/>
      <c r="P29" s="89"/>
      <c r="Q29" s="89"/>
      <c r="R29" s="89"/>
      <c r="S29" s="89"/>
      <c r="T29" s="89"/>
      <c r="U29" s="89"/>
      <c r="V29" s="89"/>
      <c r="W29" s="89"/>
      <c r="X29" s="89"/>
      <c r="Y29" s="89"/>
      <c r="Z29" s="89"/>
      <c r="AA29" s="89"/>
    </row>
    <row r="30" spans="4:27" s="8" customFormat="1">
      <c r="D30" s="90" t="s">
        <v>65</v>
      </c>
      <c r="E30" s="90"/>
      <c r="F30" s="90"/>
      <c r="G30" s="90"/>
      <c r="H30" s="90"/>
      <c r="I30" s="90"/>
      <c r="J30" s="90"/>
      <c r="K30" s="90"/>
      <c r="L30" s="90"/>
      <c r="M30" s="90"/>
      <c r="N30" s="90"/>
      <c r="O30" s="90"/>
      <c r="P30" s="90"/>
      <c r="Q30" s="90"/>
      <c r="R30" s="90"/>
      <c r="S30" s="90"/>
      <c r="T30" s="90"/>
      <c r="U30" s="90"/>
      <c r="V30" s="90"/>
      <c r="W30" s="90"/>
      <c r="X30" s="90"/>
      <c r="Y30" s="90"/>
      <c r="Z30" s="90"/>
      <c r="AA30" s="90"/>
    </row>
    <row r="31" spans="4:27" s="8" customFormat="1">
      <c r="D31" s="90"/>
      <c r="E31" s="90"/>
      <c r="F31" s="90"/>
      <c r="G31" s="90"/>
      <c r="H31" s="90"/>
      <c r="I31" s="90"/>
      <c r="J31" s="90"/>
      <c r="K31" s="90"/>
      <c r="L31" s="90"/>
      <c r="M31" s="90"/>
      <c r="N31" s="90"/>
      <c r="O31" s="90"/>
      <c r="P31" s="90"/>
      <c r="Q31" s="90"/>
      <c r="R31" s="90"/>
      <c r="S31" s="90"/>
      <c r="T31" s="90"/>
      <c r="U31" s="90"/>
      <c r="V31" s="90"/>
      <c r="W31" s="90"/>
      <c r="X31" s="90"/>
      <c r="Y31" s="90"/>
      <c r="Z31" s="90"/>
      <c r="AA31" s="90"/>
    </row>
    <row r="32" spans="4:27" s="8" customFormat="1">
      <c r="D32" s="90"/>
      <c r="E32" s="90"/>
      <c r="F32" s="90"/>
      <c r="G32" s="90"/>
      <c r="H32" s="90"/>
      <c r="I32" s="90"/>
      <c r="J32" s="90"/>
      <c r="K32" s="90"/>
      <c r="L32" s="90"/>
      <c r="M32" s="90"/>
      <c r="N32" s="90"/>
      <c r="O32" s="90"/>
      <c r="P32" s="90"/>
      <c r="Q32" s="90"/>
      <c r="R32" s="90"/>
      <c r="S32" s="90"/>
      <c r="T32" s="90"/>
      <c r="U32" s="90"/>
      <c r="V32" s="90"/>
      <c r="W32" s="90"/>
      <c r="X32" s="90"/>
      <c r="Y32" s="90"/>
      <c r="Z32" s="90"/>
      <c r="AA32" s="90"/>
    </row>
    <row r="33" spans="4:27" s="8" customFormat="1">
      <c r="D33" s="90"/>
      <c r="E33" s="90"/>
      <c r="F33" s="90"/>
      <c r="G33" s="90"/>
      <c r="H33" s="90"/>
      <c r="I33" s="90"/>
      <c r="J33" s="90"/>
      <c r="K33" s="90"/>
      <c r="L33" s="90"/>
      <c r="M33" s="90"/>
      <c r="N33" s="90"/>
      <c r="O33" s="90"/>
      <c r="P33" s="90"/>
      <c r="Q33" s="90"/>
      <c r="R33" s="90"/>
      <c r="S33" s="90"/>
      <c r="T33" s="90"/>
      <c r="U33" s="90"/>
      <c r="V33" s="90"/>
      <c r="W33" s="90"/>
      <c r="X33" s="90"/>
      <c r="Y33" s="90"/>
      <c r="Z33" s="90"/>
      <c r="AA33" s="90"/>
    </row>
    <row r="34" spans="4:27" s="8" customFormat="1">
      <c r="D34" s="90"/>
      <c r="E34" s="90"/>
      <c r="F34" s="90"/>
      <c r="G34" s="90"/>
      <c r="H34" s="90"/>
      <c r="I34" s="90"/>
      <c r="J34" s="90"/>
      <c r="K34" s="90"/>
      <c r="L34" s="90"/>
      <c r="M34" s="90"/>
      <c r="N34" s="90"/>
      <c r="O34" s="90"/>
      <c r="P34" s="90"/>
      <c r="Q34" s="90"/>
      <c r="R34" s="90"/>
      <c r="S34" s="90"/>
      <c r="T34" s="90"/>
      <c r="U34" s="90"/>
      <c r="V34" s="90"/>
      <c r="W34" s="90"/>
      <c r="X34" s="90"/>
      <c r="Y34" s="90"/>
      <c r="Z34" s="90"/>
      <c r="AA34" s="90"/>
    </row>
    <row r="35" spans="4:27" s="8" customFormat="1">
      <c r="D35" s="90"/>
      <c r="E35" s="90"/>
      <c r="F35" s="90"/>
      <c r="G35" s="90"/>
      <c r="H35" s="90"/>
      <c r="I35" s="90"/>
      <c r="J35" s="90"/>
      <c r="K35" s="90"/>
      <c r="L35" s="90"/>
      <c r="M35" s="90"/>
      <c r="N35" s="90"/>
      <c r="O35" s="90"/>
      <c r="P35" s="90"/>
      <c r="Q35" s="90"/>
      <c r="R35" s="90"/>
      <c r="S35" s="90"/>
      <c r="T35" s="90"/>
      <c r="U35" s="90"/>
      <c r="V35" s="90"/>
      <c r="W35" s="90"/>
      <c r="X35" s="90"/>
      <c r="Y35" s="90"/>
      <c r="Z35" s="90"/>
      <c r="AA35" s="90"/>
    </row>
    <row r="36" spans="4:27" s="8" customFormat="1"/>
    <row r="37" spans="4:27" s="8" customFormat="1"/>
    <row r="38" spans="4:27" s="8" customFormat="1"/>
    <row r="39" spans="4:27" s="8" customFormat="1"/>
    <row r="40" spans="4:27" s="8" customFormat="1"/>
    <row r="41" spans="4:27" s="8" customFormat="1"/>
    <row r="42" spans="4:27" s="8" customFormat="1"/>
    <row r="43" spans="4:27" s="8" customFormat="1"/>
    <row r="44" spans="4:27" s="8" customFormat="1"/>
    <row r="45" spans="4:27" s="8" customFormat="1"/>
    <row r="46" spans="4:27" s="8" customFormat="1"/>
    <row r="47" spans="4:27" s="8" customFormat="1"/>
    <row r="48" spans="4:27" s="8" customFormat="1"/>
    <row r="49" s="8" customFormat="1"/>
    <row r="50" s="8" customFormat="1"/>
    <row r="51" s="8" customFormat="1"/>
    <row r="52" s="8" customFormat="1"/>
    <row r="53" s="8" customFormat="1"/>
    <row r="54" s="8" customFormat="1"/>
    <row r="55" s="8" customFormat="1"/>
    <row r="56" s="8" customFormat="1"/>
    <row r="57" s="8" customFormat="1"/>
    <row r="58" s="8" customFormat="1"/>
    <row r="59" s="8" customFormat="1"/>
    <row r="60" s="8" customFormat="1"/>
    <row r="61" s="8" customFormat="1"/>
    <row r="62" s="8" customFormat="1"/>
    <row r="63" s="8" customFormat="1"/>
    <row r="64" s="8" customFormat="1"/>
    <row r="65" s="8" customFormat="1"/>
    <row r="66" s="8" customFormat="1"/>
    <row r="67" s="8" customFormat="1"/>
    <row r="68" s="8" customFormat="1"/>
    <row r="69" s="8" customFormat="1"/>
    <row r="70" s="8" customFormat="1"/>
    <row r="71" s="8" customFormat="1"/>
    <row r="72" s="8" customFormat="1"/>
    <row r="73" s="8" customFormat="1"/>
    <row r="74" s="8" customFormat="1"/>
    <row r="75" s="8" customFormat="1"/>
    <row r="76" s="8" customFormat="1"/>
    <row r="77" s="8" customFormat="1"/>
    <row r="78" s="8" customFormat="1"/>
    <row r="79" s="8" customFormat="1"/>
    <row r="80" s="8" customFormat="1"/>
    <row r="81" s="8" customFormat="1"/>
    <row r="82" s="8" customFormat="1"/>
    <row r="83" s="8" customFormat="1"/>
    <row r="84" s="8" customFormat="1"/>
    <row r="85" s="8" customFormat="1"/>
    <row r="86" s="8" customFormat="1"/>
    <row r="87" s="8" customFormat="1"/>
    <row r="88" s="8" customFormat="1"/>
    <row r="89" s="8" customFormat="1"/>
    <row r="90" s="8" customFormat="1"/>
    <row r="91" s="8" customFormat="1"/>
    <row r="92" s="8" customFormat="1"/>
    <row r="93" s="8" customFormat="1"/>
    <row r="94" s="8" customFormat="1"/>
    <row r="95" s="8" customFormat="1"/>
    <row r="96" s="8" customFormat="1"/>
    <row r="97" s="8" customFormat="1"/>
    <row r="98" s="8" customFormat="1"/>
    <row r="99" s="8" customFormat="1"/>
    <row r="100" s="8" customFormat="1"/>
    <row r="101" s="8" customFormat="1"/>
    <row r="102" s="8" customFormat="1"/>
    <row r="103" s="8" customFormat="1"/>
    <row r="104" s="8" customFormat="1"/>
    <row r="105" s="8" customFormat="1"/>
    <row r="106" s="8" customFormat="1"/>
    <row r="107" s="8" customFormat="1"/>
    <row r="108" s="8" customFormat="1"/>
    <row r="109" s="8" customFormat="1"/>
    <row r="110" s="8" customFormat="1"/>
    <row r="111" s="8" customFormat="1"/>
    <row r="112" s="8" customFormat="1"/>
    <row r="113" s="8" customFormat="1"/>
    <row r="114" s="8" customFormat="1"/>
    <row r="115" s="8" customFormat="1"/>
    <row r="116" s="8" customFormat="1"/>
    <row r="117" s="8" customFormat="1"/>
    <row r="118" s="8" customFormat="1"/>
    <row r="119" s="8" customFormat="1"/>
    <row r="120" s="8" customFormat="1"/>
    <row r="121" s="8" customFormat="1"/>
    <row r="122" s="8" customFormat="1"/>
    <row r="123" s="8" customFormat="1"/>
    <row r="124" s="8" customFormat="1"/>
    <row r="125" s="8" customFormat="1"/>
    <row r="126" s="8" customFormat="1"/>
    <row r="127" s="8" customFormat="1"/>
    <row r="128" s="8" customFormat="1"/>
    <row r="129" s="8" customFormat="1"/>
    <row r="130" s="8" customFormat="1"/>
    <row r="131" s="8" customFormat="1"/>
    <row r="132" s="8" customFormat="1"/>
    <row r="133" s="8" customFormat="1"/>
    <row r="134" s="8" customFormat="1"/>
    <row r="135" s="8" customFormat="1"/>
    <row r="136" s="8" customFormat="1"/>
    <row r="137" s="8" customFormat="1"/>
    <row r="138" s="8" customFormat="1"/>
    <row r="139" s="8" customFormat="1"/>
    <row r="140" s="8" customFormat="1"/>
    <row r="141" s="8" customFormat="1"/>
    <row r="142" s="8" customFormat="1"/>
    <row r="143" s="8" customFormat="1"/>
    <row r="144" s="8" customFormat="1"/>
    <row r="145" s="8" customFormat="1"/>
    <row r="146" s="8" customFormat="1"/>
    <row r="147" s="8" customFormat="1"/>
    <row r="148" s="8" customFormat="1"/>
    <row r="149" s="8" customFormat="1"/>
    <row r="150" s="8" customFormat="1"/>
    <row r="151" s="8" customFormat="1"/>
    <row r="152" s="8" customFormat="1"/>
    <row r="153" s="8" customFormat="1"/>
    <row r="154" s="8" customFormat="1"/>
    <row r="155" s="8" customFormat="1"/>
    <row r="156" s="8" customFormat="1"/>
    <row r="157" s="8" customFormat="1"/>
    <row r="158" s="8" customFormat="1"/>
    <row r="159" s="8" customFormat="1"/>
    <row r="160" s="8" customFormat="1"/>
    <row r="161" s="8" customFormat="1"/>
    <row r="162" s="8" customFormat="1"/>
    <row r="163" s="8" customFormat="1"/>
    <row r="164" s="8" customFormat="1"/>
    <row r="165" s="8" customFormat="1"/>
    <row r="166" s="8" customFormat="1"/>
    <row r="167" s="8" customFormat="1"/>
    <row r="168" s="8" customFormat="1"/>
    <row r="169" s="8" customFormat="1"/>
    <row r="170" s="8" customFormat="1"/>
    <row r="171" s="8" customFormat="1"/>
    <row r="172" s="8" customFormat="1"/>
    <row r="173" s="8" customFormat="1"/>
    <row r="174" s="8" customFormat="1"/>
    <row r="175" s="8" customFormat="1"/>
    <row r="176" s="8" customFormat="1"/>
    <row r="177" s="8" customFormat="1"/>
    <row r="178" s="8" customFormat="1"/>
    <row r="179" s="8" customFormat="1"/>
    <row r="180" s="8" customFormat="1"/>
    <row r="181" s="8" customFormat="1"/>
    <row r="182" s="8" customFormat="1"/>
    <row r="183" s="8" customFormat="1"/>
    <row r="184" s="8" customFormat="1"/>
    <row r="185" s="8" customFormat="1"/>
    <row r="186" s="8" customFormat="1"/>
    <row r="187" s="8" customFormat="1"/>
    <row r="188" s="8" customFormat="1"/>
    <row r="189" s="8" customFormat="1"/>
    <row r="190" s="8" customFormat="1"/>
    <row r="191" s="8" customFormat="1"/>
    <row r="192" s="8" customFormat="1"/>
    <row r="193" s="8" customFormat="1"/>
    <row r="194" s="8" customFormat="1"/>
    <row r="195" s="8" customFormat="1"/>
    <row r="196" s="8" customFormat="1"/>
    <row r="197" s="8" customFormat="1"/>
    <row r="198" s="8" customFormat="1"/>
    <row r="199" s="8" customFormat="1"/>
    <row r="200" s="8" customFormat="1"/>
    <row r="201" s="8" customFormat="1"/>
    <row r="202" s="8" customFormat="1"/>
    <row r="203" s="8" customFormat="1"/>
    <row r="204" s="8" customFormat="1"/>
    <row r="205" s="8" customFormat="1"/>
    <row r="206" s="8" customFormat="1"/>
    <row r="207" s="8" customFormat="1"/>
    <row r="208" s="8" customFormat="1"/>
    <row r="209" s="8" customFormat="1"/>
    <row r="210" s="8" customFormat="1"/>
    <row r="211" s="8" customFormat="1"/>
    <row r="212" s="8" customFormat="1"/>
    <row r="213" s="8" customFormat="1"/>
    <row r="214" s="8" customFormat="1"/>
    <row r="215" s="8" customFormat="1"/>
    <row r="216" s="8" customFormat="1"/>
    <row r="217" s="8" customFormat="1"/>
    <row r="218" s="8" customFormat="1"/>
    <row r="219" s="8" customFormat="1"/>
    <row r="220" s="8" customFormat="1"/>
  </sheetData>
  <sheetProtection algorithmName="SHA-512" hashValue="aqAyc/ixBsljTqppAvp1GYkUdRcSi1V36VcQt5yKKZ8dvL/wz4XgOGG2Ywp8kx4VM35hNLOtO6ImItJss73s3w==" saltValue="eUqNWdZuCqmXebAi2NqSDg==" spinCount="100000" sheet="1" objects="1" scenarios="1" selectLockedCells="1" selectUnlockedCells="1"/>
  <mergeCells count="21">
    <mergeCell ref="D24:K24"/>
    <mergeCell ref="D25:K25"/>
    <mergeCell ref="T23:AA23"/>
    <mergeCell ref="T24:AA24"/>
    <mergeCell ref="T25:AA25"/>
    <mergeCell ref="D29:AA29"/>
    <mergeCell ref="D9:AA9"/>
    <mergeCell ref="D30:AA35"/>
    <mergeCell ref="D10:AA15"/>
    <mergeCell ref="T26:AA26"/>
    <mergeCell ref="D17:AA22"/>
    <mergeCell ref="D16:AA16"/>
    <mergeCell ref="L27:S27"/>
    <mergeCell ref="T27:AA27"/>
    <mergeCell ref="D27:K27"/>
    <mergeCell ref="D26:K26"/>
    <mergeCell ref="D23:K23"/>
    <mergeCell ref="L23:S23"/>
    <mergeCell ref="L24:S24"/>
    <mergeCell ref="L25:S25"/>
    <mergeCell ref="L26:S2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FCEA0-44A1-453B-B195-4A8E3BA807E1}">
  <sheetPr codeName="Sheet2"/>
  <dimension ref="A1:AU355"/>
  <sheetViews>
    <sheetView workbookViewId="0">
      <selection activeCell="G39" sqref="G39"/>
    </sheetView>
  </sheetViews>
  <sheetFormatPr defaultRowHeight="15"/>
  <cols>
    <col min="1" max="2" width="9.140625" style="8"/>
    <col min="3" max="5" width="20.7109375" customWidth="1"/>
    <col min="6" max="6" width="60.7109375" customWidth="1"/>
    <col min="7" max="8" width="20.7109375" customWidth="1"/>
    <col min="9" max="9" width="60.7109375" customWidth="1"/>
    <col min="10" max="39" width="9.140625" style="8"/>
  </cols>
  <sheetData>
    <row r="1" spans="1:47" s="8" customFormat="1"/>
    <row r="2" spans="1:47">
      <c r="C2" s="13" t="s">
        <v>13</v>
      </c>
      <c r="D2" s="8"/>
      <c r="E2" s="99"/>
      <c r="F2" s="99"/>
      <c r="G2" s="8"/>
      <c r="H2" s="8"/>
      <c r="I2" s="8"/>
      <c r="AN2" s="8"/>
      <c r="AO2" s="8"/>
      <c r="AP2" s="8"/>
      <c r="AQ2" s="8"/>
      <c r="AR2" s="8"/>
      <c r="AS2" s="8"/>
      <c r="AT2" s="8"/>
      <c r="AU2" s="8"/>
    </row>
    <row r="3" spans="1:47">
      <c r="C3" s="14">
        <f ca="1">TODAY()</f>
        <v>45402</v>
      </c>
      <c r="D3" s="8"/>
      <c r="E3" s="99"/>
      <c r="F3" s="99"/>
      <c r="G3" s="8"/>
      <c r="H3" s="8"/>
      <c r="I3" s="8"/>
      <c r="AN3" s="8"/>
      <c r="AO3" s="8"/>
      <c r="AP3" s="8"/>
      <c r="AQ3" s="8"/>
      <c r="AR3" s="8"/>
      <c r="AS3" s="8"/>
      <c r="AT3" s="8"/>
      <c r="AU3" s="8"/>
    </row>
    <row r="4" spans="1:47">
      <c r="C4" s="26"/>
      <c r="D4" s="8"/>
      <c r="E4" s="11"/>
      <c r="F4" s="11"/>
      <c r="G4" s="8"/>
      <c r="H4" s="8"/>
      <c r="I4" s="8"/>
      <c r="AN4" s="8"/>
      <c r="AO4" s="8"/>
      <c r="AP4" s="8"/>
      <c r="AQ4" s="8"/>
      <c r="AR4" s="8"/>
      <c r="AS4" s="8"/>
      <c r="AT4" s="8"/>
      <c r="AU4" s="8"/>
    </row>
    <row r="5" spans="1:47" s="8" customFormat="1">
      <c r="C5" s="104" t="s">
        <v>42</v>
      </c>
      <c r="D5" s="104"/>
      <c r="E5" s="104"/>
      <c r="F5" s="104"/>
      <c r="G5" s="104"/>
      <c r="H5" s="104"/>
      <c r="I5" s="104"/>
    </row>
    <row r="6" spans="1:47" s="8" customFormat="1">
      <c r="C6" s="27"/>
      <c r="D6" s="27"/>
      <c r="E6" s="27"/>
      <c r="F6" s="27"/>
      <c r="G6" s="27"/>
      <c r="H6" s="27"/>
      <c r="I6" s="27"/>
    </row>
    <row r="7" spans="1:47" s="2" customFormat="1" ht="24.95" customHeight="1" thickBot="1">
      <c r="A7" s="10"/>
      <c r="B7" s="10"/>
      <c r="C7" s="30" t="s">
        <v>11</v>
      </c>
      <c r="D7" s="102" t="s">
        <v>36</v>
      </c>
      <c r="E7" s="102"/>
      <c r="F7" s="102"/>
      <c r="G7" s="102"/>
      <c r="H7" s="102"/>
      <c r="I7" s="102"/>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row>
    <row r="8" spans="1:47" s="2" customFormat="1" ht="24.95" customHeight="1" thickBot="1">
      <c r="A8" s="10"/>
      <c r="B8" s="10"/>
      <c r="C8" s="31" t="s">
        <v>35</v>
      </c>
      <c r="D8" s="100" t="s">
        <v>37</v>
      </c>
      <c r="E8" s="100"/>
      <c r="F8" s="100"/>
      <c r="G8" s="100"/>
      <c r="H8" s="100"/>
      <c r="I8" s="10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row>
    <row r="9" spans="1:47" s="2" customFormat="1" ht="24.95" customHeight="1" thickBot="1">
      <c r="A9" s="10"/>
      <c r="B9" s="10"/>
      <c r="C9" s="31" t="s">
        <v>12</v>
      </c>
      <c r="D9" s="100" t="s">
        <v>38</v>
      </c>
      <c r="E9" s="100"/>
      <c r="F9" s="100"/>
      <c r="G9" s="100"/>
      <c r="H9" s="100"/>
      <c r="I9" s="10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row>
    <row r="10" spans="1:47" s="2" customFormat="1" ht="24.95" customHeight="1">
      <c r="A10" s="10"/>
      <c r="B10" s="10"/>
      <c r="C10" s="29" t="s">
        <v>2</v>
      </c>
      <c r="D10" s="101" t="s">
        <v>41</v>
      </c>
      <c r="E10" s="101"/>
      <c r="F10" s="101"/>
      <c r="G10" s="101"/>
      <c r="H10" s="101"/>
      <c r="I10" s="101"/>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row>
    <row r="11" spans="1:47" s="2" customFormat="1" ht="79.5" customHeight="1" thickBot="1">
      <c r="A11" s="10"/>
      <c r="B11" s="10"/>
      <c r="C11" s="30"/>
      <c r="D11" s="103" t="s">
        <v>44</v>
      </c>
      <c r="E11" s="103"/>
      <c r="F11" s="103"/>
      <c r="G11" s="103"/>
      <c r="H11" s="103"/>
      <c r="I11" s="103"/>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row>
    <row r="12" spans="1:47" s="2" customFormat="1" ht="24.95" customHeight="1" thickBot="1">
      <c r="A12" s="10"/>
      <c r="B12" s="10"/>
      <c r="C12" s="31" t="s">
        <v>4</v>
      </c>
      <c r="D12" s="100" t="s">
        <v>67</v>
      </c>
      <c r="E12" s="100"/>
      <c r="F12" s="100"/>
      <c r="G12" s="100"/>
      <c r="H12" s="100"/>
      <c r="I12" s="10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row>
    <row r="13" spans="1:47" s="2" customFormat="1" ht="24.95" customHeight="1" thickBot="1">
      <c r="A13" s="10"/>
      <c r="B13" s="10"/>
      <c r="C13" s="31" t="s">
        <v>1</v>
      </c>
      <c r="D13" s="100" t="s">
        <v>40</v>
      </c>
      <c r="E13" s="100"/>
      <c r="F13" s="100"/>
      <c r="G13" s="100"/>
      <c r="H13" s="100"/>
      <c r="I13" s="10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row>
    <row r="14" spans="1:47" s="2" customFormat="1" ht="24.95" customHeight="1">
      <c r="A14" s="10"/>
      <c r="B14" s="10"/>
      <c r="C14" s="29" t="s">
        <v>10</v>
      </c>
      <c r="D14" s="101" t="s">
        <v>39</v>
      </c>
      <c r="E14" s="101"/>
      <c r="F14" s="101"/>
      <c r="G14" s="101"/>
      <c r="H14" s="101"/>
      <c r="I14" s="101"/>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row>
    <row r="15" spans="1:47" s="2" customFormat="1" ht="24.95" customHeight="1">
      <c r="A15" s="10"/>
      <c r="B15" s="10"/>
      <c r="C15" s="136"/>
      <c r="D15" s="88"/>
      <c r="E15" s="88"/>
      <c r="F15" s="88"/>
      <c r="G15" s="88"/>
      <c r="H15" s="88"/>
      <c r="I15" s="88"/>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row>
    <row r="16" spans="1:47" s="2" customFormat="1" ht="24.95" customHeight="1">
      <c r="A16" s="10"/>
      <c r="B16" s="10"/>
      <c r="C16" s="137" t="s">
        <v>70</v>
      </c>
      <c r="D16" s="137"/>
      <c r="E16" s="137"/>
      <c r="F16" s="137"/>
      <c r="G16" s="137"/>
      <c r="H16" s="137"/>
      <c r="I16" s="137"/>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row>
    <row r="17" spans="1:39" s="2" customFormat="1" ht="24.95" customHeight="1">
      <c r="A17" s="10"/>
      <c r="B17" s="10"/>
      <c r="C17" s="138" t="s">
        <v>71</v>
      </c>
      <c r="D17" s="138"/>
      <c r="E17" s="138"/>
      <c r="F17" s="138"/>
      <c r="G17" s="138"/>
      <c r="H17" s="138"/>
      <c r="I17" s="138"/>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row>
    <row r="18" spans="1:39" s="2" customFormat="1" ht="24.95" customHeight="1">
      <c r="A18" s="10"/>
      <c r="B18" s="10"/>
      <c r="C18" s="136"/>
      <c r="D18" s="88"/>
      <c r="E18" s="88"/>
      <c r="F18" s="88"/>
      <c r="G18" s="88"/>
      <c r="H18" s="88"/>
      <c r="I18" s="88"/>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row>
    <row r="19" spans="1:39" s="2" customFormat="1" ht="24.95" customHeight="1">
      <c r="A19" s="10"/>
      <c r="B19" s="10"/>
      <c r="C19" s="98" t="s">
        <v>43</v>
      </c>
      <c r="D19" s="98"/>
      <c r="E19" s="98"/>
      <c r="F19" s="98"/>
      <c r="G19" s="98"/>
      <c r="H19" s="98"/>
      <c r="I19" s="98"/>
      <c r="J19" s="28"/>
      <c r="K19" s="28"/>
      <c r="L19" s="28"/>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row>
    <row r="20" spans="1:39" s="8" customFormat="1" ht="15.75" thickBot="1"/>
    <row r="21" spans="1:39" ht="30" customHeight="1" thickBot="1">
      <c r="C21" s="22" t="s">
        <v>11</v>
      </c>
      <c r="D21" s="23" t="s">
        <v>3</v>
      </c>
      <c r="E21" s="23" t="s">
        <v>12</v>
      </c>
      <c r="F21" s="23" t="s">
        <v>0</v>
      </c>
      <c r="G21" s="23" t="s">
        <v>4</v>
      </c>
      <c r="H21" s="23" t="s">
        <v>1</v>
      </c>
      <c r="I21" s="24" t="s">
        <v>10</v>
      </c>
    </row>
    <row r="22" spans="1:39">
      <c r="C22" s="12">
        <v>1</v>
      </c>
      <c r="D22" s="7" t="s">
        <v>20</v>
      </c>
      <c r="E22" s="1">
        <v>1</v>
      </c>
      <c r="F22" t="s">
        <v>21</v>
      </c>
      <c r="G22" s="1"/>
      <c r="H22" s="39">
        <v>45413</v>
      </c>
      <c r="I22" s="6"/>
    </row>
    <row r="23" spans="1:39">
      <c r="C23" s="12">
        <v>1</v>
      </c>
      <c r="D23" s="7" t="s">
        <v>20</v>
      </c>
      <c r="E23" s="1">
        <v>2</v>
      </c>
      <c r="F23" t="s">
        <v>22</v>
      </c>
      <c r="G23" s="1"/>
      <c r="H23" s="39"/>
      <c r="I23" s="6"/>
    </row>
    <row r="24" spans="1:39">
      <c r="C24" s="12">
        <v>1</v>
      </c>
      <c r="D24" s="7" t="s">
        <v>20</v>
      </c>
      <c r="E24" s="1">
        <v>3</v>
      </c>
      <c r="F24" t="s">
        <v>23</v>
      </c>
      <c r="G24" s="1"/>
      <c r="H24" s="39"/>
      <c r="I24" s="6"/>
    </row>
    <row r="25" spans="1:39">
      <c r="C25" s="12">
        <v>1</v>
      </c>
      <c r="D25" s="7" t="s">
        <v>20</v>
      </c>
      <c r="E25" s="1">
        <v>4</v>
      </c>
      <c r="F25" t="s">
        <v>24</v>
      </c>
      <c r="G25" s="1"/>
      <c r="H25" s="39"/>
      <c r="I25" s="6"/>
    </row>
    <row r="26" spans="1:39">
      <c r="C26" s="12">
        <v>1</v>
      </c>
      <c r="D26" s="7" t="s">
        <v>20</v>
      </c>
      <c r="E26" s="1">
        <v>5</v>
      </c>
      <c r="F26" t="s">
        <v>25</v>
      </c>
      <c r="G26" s="1"/>
      <c r="H26" s="39"/>
      <c r="I26" s="6"/>
    </row>
    <row r="27" spans="1:39">
      <c r="C27" s="12">
        <v>1</v>
      </c>
      <c r="D27" s="7" t="s">
        <v>20</v>
      </c>
      <c r="E27" s="1">
        <v>6</v>
      </c>
      <c r="F27" t="s">
        <v>26</v>
      </c>
      <c r="G27" s="1"/>
      <c r="H27" s="39"/>
      <c r="I27" s="6"/>
    </row>
    <row r="28" spans="1:39">
      <c r="C28" s="25" t="s">
        <v>27</v>
      </c>
      <c r="D28" s="40" t="s">
        <v>27</v>
      </c>
      <c r="E28" s="40" t="s">
        <v>27</v>
      </c>
      <c r="F28" s="40" t="s">
        <v>27</v>
      </c>
      <c r="G28" s="1"/>
      <c r="H28" s="39"/>
      <c r="I28" s="6"/>
    </row>
    <row r="29" spans="1:39">
      <c r="C29" s="41" t="s">
        <v>66</v>
      </c>
      <c r="D29" s="7"/>
      <c r="E29" s="42" t="s">
        <v>66</v>
      </c>
      <c r="G29" s="1"/>
      <c r="H29" s="39"/>
      <c r="I29" s="6"/>
    </row>
    <row r="30" spans="1:39">
      <c r="C30" s="12"/>
      <c r="D30" s="7"/>
      <c r="E30" s="1"/>
      <c r="G30" s="1"/>
      <c r="H30" s="39"/>
      <c r="I30" s="6"/>
    </row>
    <row r="31" spans="1:39" ht="15.75" thickBot="1">
      <c r="C31" s="12"/>
      <c r="D31" s="7"/>
      <c r="E31" s="1"/>
      <c r="G31" s="1"/>
      <c r="H31" s="39"/>
      <c r="I31" s="6"/>
    </row>
    <row r="32" spans="1:39" ht="20.100000000000001" customHeight="1" thickBot="1">
      <c r="C32" s="95"/>
      <c r="D32" s="96"/>
      <c r="E32" s="96"/>
      <c r="F32" s="96"/>
      <c r="G32" s="96"/>
      <c r="H32" s="96"/>
      <c r="I32" s="97"/>
    </row>
    <row r="33" spans="3:9">
      <c r="C33" s="12">
        <v>2</v>
      </c>
      <c r="D33" s="7" t="s">
        <v>34</v>
      </c>
      <c r="E33" s="1">
        <v>1</v>
      </c>
      <c r="F33" t="s">
        <v>28</v>
      </c>
      <c r="G33" s="1"/>
      <c r="H33" s="39">
        <v>45412</v>
      </c>
      <c r="I33" s="6"/>
    </row>
    <row r="34" spans="3:9">
      <c r="C34" s="12">
        <v>2</v>
      </c>
      <c r="D34" s="7" t="s">
        <v>34</v>
      </c>
      <c r="E34" s="1">
        <v>2</v>
      </c>
      <c r="F34" t="s">
        <v>29</v>
      </c>
      <c r="G34" s="1"/>
      <c r="H34" s="39"/>
      <c r="I34" s="6"/>
    </row>
    <row r="35" spans="3:9">
      <c r="C35" s="12">
        <v>2</v>
      </c>
      <c r="D35" s="7" t="s">
        <v>34</v>
      </c>
      <c r="E35" s="1">
        <v>3</v>
      </c>
      <c r="F35" t="s">
        <v>30</v>
      </c>
      <c r="G35" s="1"/>
      <c r="H35" s="39"/>
      <c r="I35" s="6"/>
    </row>
    <row r="36" spans="3:9">
      <c r="C36" s="12">
        <v>2</v>
      </c>
      <c r="D36" s="7" t="s">
        <v>34</v>
      </c>
      <c r="E36" s="1">
        <v>4</v>
      </c>
      <c r="F36" t="s">
        <v>31</v>
      </c>
      <c r="G36" s="1"/>
      <c r="H36" s="39"/>
      <c r="I36" s="6"/>
    </row>
    <row r="37" spans="3:9">
      <c r="C37" s="12">
        <v>2</v>
      </c>
      <c r="D37" s="7" t="s">
        <v>34</v>
      </c>
      <c r="E37" s="1">
        <v>5</v>
      </c>
      <c r="F37" t="s">
        <v>32</v>
      </c>
      <c r="G37" s="1"/>
      <c r="H37" s="39"/>
      <c r="I37" s="6"/>
    </row>
    <row r="38" spans="3:9">
      <c r="C38" s="12">
        <v>2</v>
      </c>
      <c r="D38" s="7" t="s">
        <v>34</v>
      </c>
      <c r="E38" s="1">
        <v>6</v>
      </c>
      <c r="F38" t="s">
        <v>33</v>
      </c>
      <c r="G38" s="1"/>
      <c r="I38" s="3"/>
    </row>
    <row r="39" spans="3:9">
      <c r="C39" s="25" t="s">
        <v>27</v>
      </c>
      <c r="D39" s="40" t="s">
        <v>27</v>
      </c>
      <c r="E39" s="40" t="s">
        <v>27</v>
      </c>
      <c r="F39" s="40" t="s">
        <v>27</v>
      </c>
      <c r="I39" s="3"/>
    </row>
    <row r="40" spans="3:9">
      <c r="C40" s="41" t="s">
        <v>66</v>
      </c>
      <c r="E40" s="42" t="s">
        <v>66</v>
      </c>
      <c r="I40" s="3"/>
    </row>
    <row r="41" spans="3:9">
      <c r="C41" s="20"/>
      <c r="I41" s="3"/>
    </row>
    <row r="42" spans="3:9">
      <c r="C42" s="20"/>
      <c r="I42" s="3"/>
    </row>
    <row r="43" spans="3:9" ht="15.75" thickBot="1">
      <c r="C43" s="21"/>
      <c r="D43" s="4"/>
      <c r="E43" s="4"/>
      <c r="F43" s="4"/>
      <c r="G43" s="4"/>
      <c r="H43" s="4"/>
      <c r="I43" s="5"/>
    </row>
    <row r="44" spans="3:9">
      <c r="C44" s="8"/>
      <c r="D44" s="8"/>
      <c r="E44" s="8"/>
      <c r="F44" s="8"/>
      <c r="G44" s="8"/>
      <c r="H44" s="8"/>
      <c r="I44" s="8"/>
    </row>
    <row r="45" spans="3:9">
      <c r="C45" s="8"/>
      <c r="D45" s="8"/>
      <c r="E45" s="8"/>
      <c r="F45" s="8"/>
      <c r="G45" s="8"/>
      <c r="H45" s="8"/>
      <c r="I45" s="8"/>
    </row>
    <row r="46" spans="3:9">
      <c r="C46" s="8"/>
      <c r="D46" s="8"/>
      <c r="E46" s="8"/>
      <c r="F46" s="8"/>
      <c r="G46" s="8"/>
      <c r="H46" s="8"/>
      <c r="I46" s="8"/>
    </row>
    <row r="47" spans="3:9">
      <c r="C47" s="8"/>
      <c r="D47" s="8"/>
      <c r="E47" s="8"/>
      <c r="F47" s="8"/>
      <c r="G47" s="8"/>
      <c r="H47" s="8"/>
      <c r="I47" s="8"/>
    </row>
    <row r="48" spans="3:9">
      <c r="C48" s="8"/>
      <c r="D48" s="8"/>
      <c r="E48" s="8"/>
      <c r="F48" s="8"/>
      <c r="G48" s="8"/>
      <c r="H48" s="8"/>
      <c r="I48" s="8"/>
    </row>
    <row r="49" spans="3:9">
      <c r="C49" s="8"/>
      <c r="D49" s="8"/>
      <c r="E49" s="8"/>
      <c r="F49" s="8"/>
      <c r="G49" s="8"/>
      <c r="H49" s="8"/>
      <c r="I49" s="8"/>
    </row>
    <row r="50" spans="3:9">
      <c r="C50" s="8"/>
      <c r="D50" s="8"/>
      <c r="E50" s="8"/>
      <c r="F50" s="8"/>
      <c r="G50" s="8"/>
      <c r="H50" s="8"/>
      <c r="I50" s="8"/>
    </row>
    <row r="51" spans="3:9">
      <c r="C51" s="8"/>
      <c r="D51" s="8"/>
      <c r="E51" s="8"/>
      <c r="F51" s="8"/>
      <c r="G51" s="8"/>
      <c r="H51" s="8"/>
      <c r="I51" s="8"/>
    </row>
    <row r="52" spans="3:9">
      <c r="C52" s="8"/>
      <c r="D52" s="8"/>
      <c r="E52" s="8"/>
      <c r="F52" s="8"/>
      <c r="G52" s="8"/>
      <c r="H52" s="8"/>
      <c r="I52" s="8"/>
    </row>
    <row r="53" spans="3:9">
      <c r="C53" s="8"/>
      <c r="D53" s="8"/>
      <c r="E53" s="8"/>
      <c r="F53" s="8"/>
      <c r="G53" s="8"/>
      <c r="H53" s="8"/>
      <c r="I53" s="8"/>
    </row>
    <row r="54" spans="3:9">
      <c r="C54" s="8"/>
      <c r="D54" s="8"/>
      <c r="E54" s="8"/>
      <c r="F54" s="8"/>
      <c r="G54" s="8"/>
      <c r="H54" s="8"/>
      <c r="I54" s="8"/>
    </row>
    <row r="55" spans="3:9">
      <c r="C55" s="8"/>
      <c r="D55" s="8"/>
      <c r="E55" s="8"/>
      <c r="F55" s="8"/>
      <c r="G55" s="8"/>
      <c r="H55" s="8"/>
      <c r="I55" s="8"/>
    </row>
    <row r="56" spans="3:9">
      <c r="C56" s="8"/>
      <c r="D56" s="8"/>
      <c r="E56" s="8"/>
      <c r="F56" s="8"/>
      <c r="G56" s="8"/>
      <c r="H56" s="8"/>
      <c r="I56" s="8"/>
    </row>
    <row r="57" spans="3:9">
      <c r="C57" s="8"/>
      <c r="D57" s="8"/>
      <c r="E57" s="8"/>
      <c r="F57" s="8"/>
      <c r="G57" s="8"/>
      <c r="H57" s="8"/>
      <c r="I57" s="8"/>
    </row>
    <row r="58" spans="3:9">
      <c r="C58" s="8"/>
      <c r="D58" s="8"/>
      <c r="E58" s="8"/>
      <c r="F58" s="8"/>
      <c r="G58" s="8"/>
      <c r="H58" s="8"/>
      <c r="I58" s="8"/>
    </row>
    <row r="59" spans="3:9">
      <c r="C59" s="8"/>
      <c r="D59" s="8"/>
      <c r="E59" s="8"/>
      <c r="F59" s="8"/>
      <c r="G59" s="8"/>
      <c r="H59" s="8"/>
      <c r="I59" s="8"/>
    </row>
    <row r="60" spans="3:9">
      <c r="C60" s="8"/>
      <c r="D60" s="8"/>
      <c r="E60" s="8"/>
      <c r="F60" s="8"/>
      <c r="G60" s="8"/>
      <c r="H60" s="8"/>
      <c r="I60" s="8"/>
    </row>
    <row r="61" spans="3:9">
      <c r="C61" s="8"/>
      <c r="D61" s="8"/>
      <c r="E61" s="8"/>
      <c r="F61" s="8"/>
      <c r="G61" s="8"/>
      <c r="H61" s="8"/>
      <c r="I61" s="8"/>
    </row>
    <row r="62" spans="3:9">
      <c r="C62" s="8"/>
      <c r="D62" s="8"/>
      <c r="E62" s="8"/>
      <c r="F62" s="8"/>
      <c r="G62" s="8"/>
      <c r="H62" s="8"/>
      <c r="I62" s="8"/>
    </row>
    <row r="63" spans="3:9">
      <c r="C63" s="8"/>
      <c r="D63" s="8"/>
      <c r="E63" s="8"/>
      <c r="F63" s="8"/>
      <c r="G63" s="8"/>
      <c r="H63" s="8"/>
      <c r="I63" s="8"/>
    </row>
    <row r="64" spans="3:9">
      <c r="C64" s="8"/>
      <c r="D64" s="8"/>
      <c r="E64" s="8"/>
      <c r="F64" s="8"/>
      <c r="G64" s="8"/>
      <c r="H64" s="8"/>
      <c r="I64" s="8"/>
    </row>
    <row r="65" spans="3:9">
      <c r="C65" s="8"/>
      <c r="D65" s="8"/>
      <c r="E65" s="8"/>
      <c r="F65" s="8"/>
      <c r="G65" s="8"/>
      <c r="H65" s="8"/>
      <c r="I65" s="8"/>
    </row>
    <row r="66" spans="3:9">
      <c r="C66" s="8"/>
      <c r="D66" s="8"/>
      <c r="E66" s="8"/>
      <c r="F66" s="8"/>
      <c r="G66" s="8"/>
      <c r="H66" s="8"/>
      <c r="I66" s="8"/>
    </row>
    <row r="67" spans="3:9">
      <c r="C67" s="8"/>
      <c r="D67" s="8"/>
      <c r="E67" s="8"/>
      <c r="F67" s="8"/>
      <c r="G67" s="8"/>
      <c r="H67" s="8"/>
      <c r="I67" s="8"/>
    </row>
    <row r="68" spans="3:9">
      <c r="C68" s="8"/>
      <c r="D68" s="8"/>
      <c r="E68" s="8"/>
      <c r="F68" s="8"/>
      <c r="G68" s="8"/>
      <c r="H68" s="8"/>
      <c r="I68" s="8"/>
    </row>
    <row r="69" spans="3:9">
      <c r="C69" s="8"/>
      <c r="D69" s="8"/>
      <c r="E69" s="8"/>
      <c r="F69" s="8"/>
      <c r="G69" s="8"/>
      <c r="H69" s="8"/>
      <c r="I69" s="8"/>
    </row>
    <row r="70" spans="3:9">
      <c r="C70" s="8"/>
      <c r="D70" s="8"/>
      <c r="E70" s="8"/>
      <c r="F70" s="8"/>
      <c r="G70" s="8"/>
      <c r="H70" s="8"/>
      <c r="I70" s="8"/>
    </row>
    <row r="71" spans="3:9">
      <c r="C71" s="8"/>
      <c r="D71" s="8"/>
      <c r="E71" s="8"/>
      <c r="F71" s="8"/>
      <c r="G71" s="8"/>
      <c r="H71" s="8"/>
      <c r="I71" s="8"/>
    </row>
    <row r="72" spans="3:9">
      <c r="C72" s="8"/>
      <c r="D72" s="8"/>
      <c r="E72" s="8"/>
      <c r="F72" s="8"/>
      <c r="G72" s="8"/>
      <c r="H72" s="8"/>
      <c r="I72" s="8"/>
    </row>
    <row r="73" spans="3:9">
      <c r="C73" s="8"/>
      <c r="D73" s="8"/>
      <c r="E73" s="8"/>
      <c r="F73" s="8"/>
      <c r="G73" s="8"/>
      <c r="H73" s="8"/>
      <c r="I73" s="8"/>
    </row>
    <row r="74" spans="3:9">
      <c r="C74" s="8"/>
      <c r="D74" s="8"/>
      <c r="E74" s="8"/>
      <c r="F74" s="8"/>
      <c r="G74" s="8"/>
      <c r="H74" s="8"/>
      <c r="I74" s="8"/>
    </row>
    <row r="75" spans="3:9">
      <c r="C75" s="8"/>
      <c r="D75" s="8"/>
      <c r="E75" s="8"/>
      <c r="F75" s="8"/>
      <c r="G75" s="8"/>
      <c r="H75" s="8"/>
      <c r="I75" s="8"/>
    </row>
    <row r="76" spans="3:9">
      <c r="C76" s="8"/>
      <c r="D76" s="8"/>
      <c r="E76" s="8"/>
      <c r="F76" s="8"/>
      <c r="G76" s="8"/>
      <c r="H76" s="8"/>
      <c r="I76" s="8"/>
    </row>
    <row r="77" spans="3:9">
      <c r="C77" s="8"/>
      <c r="D77" s="8"/>
      <c r="E77" s="8"/>
      <c r="F77" s="8"/>
      <c r="G77" s="8"/>
      <c r="H77" s="8"/>
      <c r="I77" s="8"/>
    </row>
    <row r="78" spans="3:9">
      <c r="C78" s="8"/>
      <c r="D78" s="8"/>
      <c r="E78" s="8"/>
      <c r="F78" s="8"/>
      <c r="G78" s="8"/>
      <c r="H78" s="8"/>
      <c r="I78" s="8"/>
    </row>
    <row r="79" spans="3:9">
      <c r="C79" s="8"/>
      <c r="D79" s="8"/>
      <c r="E79" s="8"/>
      <c r="F79" s="8"/>
      <c r="G79" s="8"/>
      <c r="H79" s="8"/>
      <c r="I79" s="8"/>
    </row>
    <row r="80" spans="3:9">
      <c r="C80" s="8"/>
      <c r="D80" s="8"/>
      <c r="E80" s="8"/>
      <c r="F80" s="8"/>
      <c r="G80" s="8"/>
      <c r="H80" s="8"/>
      <c r="I80" s="8"/>
    </row>
    <row r="81" spans="3:9">
      <c r="C81" s="8"/>
      <c r="D81" s="8"/>
      <c r="E81" s="8"/>
      <c r="F81" s="8"/>
      <c r="G81" s="8"/>
      <c r="H81" s="8"/>
      <c r="I81" s="8"/>
    </row>
    <row r="82" spans="3:9">
      <c r="C82" s="8"/>
      <c r="D82" s="8"/>
      <c r="E82" s="8"/>
      <c r="F82" s="8"/>
      <c r="G82" s="8"/>
      <c r="H82" s="8"/>
      <c r="I82" s="8"/>
    </row>
    <row r="83" spans="3:9">
      <c r="C83" s="8"/>
      <c r="D83" s="8"/>
      <c r="E83" s="8"/>
      <c r="F83" s="8"/>
      <c r="G83" s="8"/>
      <c r="H83" s="8"/>
      <c r="I83" s="8"/>
    </row>
    <row r="84" spans="3:9">
      <c r="C84" s="8"/>
      <c r="D84" s="8"/>
      <c r="E84" s="8"/>
      <c r="F84" s="8"/>
      <c r="G84" s="8"/>
      <c r="H84" s="8"/>
      <c r="I84" s="8"/>
    </row>
    <row r="85" spans="3:9">
      <c r="C85" s="8"/>
      <c r="D85" s="8"/>
      <c r="E85" s="8"/>
      <c r="F85" s="8"/>
      <c r="G85" s="8"/>
      <c r="H85" s="8"/>
      <c r="I85" s="8"/>
    </row>
    <row r="86" spans="3:9">
      <c r="C86" s="8"/>
      <c r="D86" s="8"/>
      <c r="E86" s="8"/>
      <c r="F86" s="8"/>
      <c r="G86" s="8"/>
      <c r="H86" s="8"/>
      <c r="I86" s="8"/>
    </row>
    <row r="87" spans="3:9">
      <c r="C87" s="8"/>
      <c r="D87" s="8"/>
      <c r="E87" s="8"/>
      <c r="F87" s="8"/>
      <c r="G87" s="8"/>
      <c r="H87" s="8"/>
      <c r="I87" s="8"/>
    </row>
    <row r="88" spans="3:9">
      <c r="C88" s="8"/>
      <c r="D88" s="8"/>
      <c r="E88" s="8"/>
      <c r="F88" s="8"/>
      <c r="G88" s="8"/>
      <c r="H88" s="8"/>
      <c r="I88" s="8"/>
    </row>
    <row r="89" spans="3:9">
      <c r="C89" s="8"/>
      <c r="D89" s="8"/>
      <c r="E89" s="8"/>
      <c r="F89" s="8"/>
      <c r="G89" s="8"/>
      <c r="H89" s="8"/>
      <c r="I89" s="8"/>
    </row>
    <row r="90" spans="3:9">
      <c r="C90" s="8"/>
      <c r="D90" s="8"/>
      <c r="E90" s="8"/>
      <c r="F90" s="8"/>
      <c r="G90" s="8"/>
      <c r="H90" s="8"/>
      <c r="I90" s="8"/>
    </row>
    <row r="91" spans="3:9">
      <c r="C91" s="8"/>
      <c r="D91" s="8"/>
      <c r="E91" s="8"/>
      <c r="F91" s="8"/>
      <c r="G91" s="8"/>
      <c r="H91" s="8"/>
      <c r="I91" s="8"/>
    </row>
    <row r="92" spans="3:9">
      <c r="C92" s="8"/>
      <c r="D92" s="8"/>
      <c r="E92" s="8"/>
      <c r="F92" s="8"/>
      <c r="G92" s="8"/>
      <c r="H92" s="8"/>
      <c r="I92" s="8"/>
    </row>
    <row r="93" spans="3:9">
      <c r="C93" s="8"/>
      <c r="D93" s="8"/>
      <c r="E93" s="8"/>
      <c r="F93" s="8"/>
      <c r="G93" s="8"/>
      <c r="H93" s="8"/>
      <c r="I93" s="8"/>
    </row>
    <row r="94" spans="3:9">
      <c r="C94" s="8"/>
      <c r="D94" s="8"/>
      <c r="E94" s="8"/>
      <c r="F94" s="8"/>
      <c r="G94" s="8"/>
      <c r="H94" s="8"/>
      <c r="I94" s="8"/>
    </row>
    <row r="95" spans="3:9">
      <c r="C95" s="8"/>
      <c r="D95" s="8"/>
      <c r="E95" s="8"/>
      <c r="F95" s="8"/>
      <c r="G95" s="8"/>
      <c r="H95" s="8"/>
      <c r="I95" s="8"/>
    </row>
    <row r="96" spans="3:9">
      <c r="C96" s="8"/>
      <c r="D96" s="8"/>
      <c r="E96" s="8"/>
      <c r="F96" s="8"/>
      <c r="G96" s="8"/>
      <c r="H96" s="8"/>
      <c r="I96" s="8"/>
    </row>
    <row r="97" spans="3:9">
      <c r="C97" s="8"/>
      <c r="D97" s="8"/>
      <c r="E97" s="8"/>
      <c r="F97" s="8"/>
      <c r="G97" s="8"/>
      <c r="H97" s="8"/>
      <c r="I97" s="8"/>
    </row>
    <row r="98" spans="3:9">
      <c r="C98" s="8"/>
      <c r="D98" s="8"/>
      <c r="E98" s="8"/>
      <c r="F98" s="8"/>
      <c r="G98" s="8"/>
      <c r="H98" s="8"/>
      <c r="I98" s="8"/>
    </row>
    <row r="99" spans="3:9">
      <c r="C99" s="8"/>
      <c r="D99" s="8"/>
      <c r="E99" s="8"/>
      <c r="F99" s="8"/>
      <c r="G99" s="8"/>
      <c r="H99" s="8"/>
      <c r="I99" s="8"/>
    </row>
    <row r="100" spans="3:9">
      <c r="C100" s="8"/>
      <c r="D100" s="8"/>
      <c r="E100" s="8"/>
      <c r="F100" s="8"/>
      <c r="G100" s="8"/>
      <c r="H100" s="8"/>
      <c r="I100" s="8"/>
    </row>
    <row r="101" spans="3:9">
      <c r="C101" s="8"/>
      <c r="D101" s="8"/>
      <c r="E101" s="8"/>
      <c r="F101" s="8"/>
      <c r="G101" s="8"/>
      <c r="H101" s="8"/>
      <c r="I101" s="8"/>
    </row>
    <row r="102" spans="3:9">
      <c r="C102" s="8"/>
      <c r="D102" s="8"/>
      <c r="E102" s="8"/>
      <c r="F102" s="8"/>
      <c r="G102" s="8"/>
      <c r="H102" s="8"/>
      <c r="I102" s="8"/>
    </row>
    <row r="103" spans="3:9">
      <c r="C103" s="8"/>
      <c r="D103" s="8"/>
      <c r="E103" s="8"/>
      <c r="F103" s="8"/>
      <c r="G103" s="8"/>
      <c r="H103" s="8"/>
      <c r="I103" s="8"/>
    </row>
    <row r="104" spans="3:9">
      <c r="C104" s="8"/>
      <c r="D104" s="8"/>
      <c r="E104" s="8"/>
      <c r="F104" s="8"/>
      <c r="G104" s="8"/>
      <c r="H104" s="8"/>
      <c r="I104" s="8"/>
    </row>
    <row r="105" spans="3:9">
      <c r="C105" s="8"/>
      <c r="D105" s="8"/>
      <c r="E105" s="8"/>
      <c r="F105" s="8"/>
      <c r="G105" s="8"/>
      <c r="H105" s="8"/>
      <c r="I105" s="8"/>
    </row>
    <row r="106" spans="3:9">
      <c r="C106" s="8"/>
      <c r="D106" s="8"/>
      <c r="E106" s="8"/>
      <c r="F106" s="8"/>
      <c r="G106" s="8"/>
      <c r="H106" s="8"/>
      <c r="I106" s="8"/>
    </row>
    <row r="107" spans="3:9">
      <c r="C107" s="8"/>
      <c r="D107" s="8"/>
      <c r="E107" s="8"/>
      <c r="F107" s="8"/>
      <c r="G107" s="8"/>
      <c r="H107" s="8"/>
      <c r="I107" s="8"/>
    </row>
    <row r="108" spans="3:9">
      <c r="C108" s="8"/>
      <c r="D108" s="8"/>
      <c r="E108" s="8"/>
      <c r="F108" s="8"/>
      <c r="G108" s="8"/>
      <c r="H108" s="8"/>
      <c r="I108" s="8"/>
    </row>
    <row r="109" spans="3:9">
      <c r="C109" s="8"/>
      <c r="D109" s="8"/>
      <c r="E109" s="8"/>
      <c r="F109" s="8"/>
      <c r="G109" s="8"/>
      <c r="H109" s="8"/>
      <c r="I109" s="8"/>
    </row>
    <row r="110" spans="3:9">
      <c r="C110" s="8"/>
      <c r="D110" s="8"/>
      <c r="E110" s="8"/>
      <c r="F110" s="8"/>
      <c r="G110" s="8"/>
      <c r="H110" s="8"/>
      <c r="I110" s="8"/>
    </row>
    <row r="111" spans="3:9">
      <c r="C111" s="8"/>
      <c r="D111" s="8"/>
      <c r="E111" s="8"/>
      <c r="F111" s="8"/>
      <c r="G111" s="8"/>
      <c r="H111" s="8"/>
      <c r="I111" s="8"/>
    </row>
    <row r="112" spans="3:9">
      <c r="C112" s="8"/>
      <c r="D112" s="8"/>
      <c r="E112" s="8"/>
      <c r="F112" s="8"/>
      <c r="G112" s="8"/>
      <c r="H112" s="8"/>
      <c r="I112" s="8"/>
    </row>
    <row r="113" spans="3:9">
      <c r="C113" s="8"/>
      <c r="D113" s="8"/>
      <c r="E113" s="8"/>
      <c r="F113" s="8"/>
      <c r="G113" s="8"/>
      <c r="H113" s="8"/>
      <c r="I113" s="8"/>
    </row>
    <row r="114" spans="3:9">
      <c r="C114" s="8"/>
      <c r="D114" s="8"/>
      <c r="E114" s="8"/>
      <c r="F114" s="8"/>
      <c r="G114" s="8"/>
      <c r="H114" s="8"/>
      <c r="I114" s="8"/>
    </row>
    <row r="115" spans="3:9">
      <c r="C115" s="8"/>
      <c r="D115" s="8"/>
      <c r="E115" s="8"/>
      <c r="F115" s="8"/>
      <c r="G115" s="8"/>
      <c r="H115" s="8"/>
      <c r="I115" s="8"/>
    </row>
    <row r="116" spans="3:9">
      <c r="C116" s="8"/>
      <c r="D116" s="8"/>
      <c r="E116" s="8"/>
      <c r="F116" s="8"/>
      <c r="G116" s="8"/>
      <c r="H116" s="8"/>
      <c r="I116" s="8"/>
    </row>
    <row r="117" spans="3:9">
      <c r="C117" s="8"/>
      <c r="D117" s="8"/>
      <c r="E117" s="8"/>
      <c r="F117" s="8"/>
      <c r="G117" s="8"/>
      <c r="H117" s="8"/>
      <c r="I117" s="8"/>
    </row>
    <row r="118" spans="3:9">
      <c r="C118" s="8"/>
      <c r="D118" s="8"/>
      <c r="E118" s="8"/>
      <c r="F118" s="8"/>
      <c r="G118" s="8"/>
      <c r="H118" s="8"/>
      <c r="I118" s="8"/>
    </row>
    <row r="119" spans="3:9">
      <c r="C119" s="8"/>
      <c r="D119" s="8"/>
      <c r="E119" s="8"/>
      <c r="F119" s="8"/>
      <c r="G119" s="8"/>
      <c r="H119" s="8"/>
      <c r="I119" s="8"/>
    </row>
    <row r="120" spans="3:9">
      <c r="C120" s="8"/>
      <c r="D120" s="8"/>
      <c r="E120" s="8"/>
      <c r="F120" s="8"/>
      <c r="G120" s="8"/>
      <c r="H120" s="8"/>
      <c r="I120" s="8"/>
    </row>
    <row r="121" spans="3:9">
      <c r="C121" s="8"/>
      <c r="D121" s="8"/>
      <c r="E121" s="8"/>
      <c r="F121" s="8"/>
      <c r="G121" s="8"/>
      <c r="H121" s="8"/>
      <c r="I121" s="8"/>
    </row>
    <row r="122" spans="3:9">
      <c r="C122" s="8"/>
      <c r="D122" s="8"/>
      <c r="E122" s="8"/>
      <c r="F122" s="8"/>
      <c r="G122" s="8"/>
      <c r="H122" s="8"/>
      <c r="I122" s="8"/>
    </row>
    <row r="123" spans="3:9">
      <c r="C123" s="8"/>
      <c r="D123" s="8"/>
      <c r="E123" s="8"/>
      <c r="F123" s="8"/>
      <c r="G123" s="8"/>
      <c r="H123" s="8"/>
      <c r="I123" s="8"/>
    </row>
    <row r="124" spans="3:9">
      <c r="C124" s="8"/>
      <c r="D124" s="8"/>
      <c r="E124" s="8"/>
      <c r="F124" s="8"/>
      <c r="G124" s="8"/>
      <c r="H124" s="8"/>
      <c r="I124" s="8"/>
    </row>
    <row r="125" spans="3:9">
      <c r="C125" s="8"/>
      <c r="D125" s="8"/>
      <c r="E125" s="8"/>
      <c r="F125" s="8"/>
      <c r="G125" s="8"/>
      <c r="H125" s="8"/>
      <c r="I125" s="8"/>
    </row>
    <row r="126" spans="3:9">
      <c r="C126" s="8"/>
      <c r="D126" s="8"/>
      <c r="E126" s="8"/>
      <c r="F126" s="8"/>
      <c r="G126" s="8"/>
      <c r="H126" s="8"/>
      <c r="I126" s="8"/>
    </row>
    <row r="127" spans="3:9">
      <c r="C127" s="8"/>
      <c r="D127" s="8"/>
      <c r="E127" s="8"/>
      <c r="F127" s="8"/>
      <c r="G127" s="8"/>
      <c r="H127" s="8"/>
      <c r="I127" s="8"/>
    </row>
    <row r="128" spans="3:9">
      <c r="C128" s="8"/>
      <c r="D128" s="8"/>
      <c r="E128" s="8"/>
      <c r="F128" s="8"/>
      <c r="G128" s="8"/>
      <c r="H128" s="8"/>
      <c r="I128" s="8"/>
    </row>
    <row r="129" spans="3:9">
      <c r="C129" s="8"/>
      <c r="D129" s="8"/>
      <c r="E129" s="8"/>
      <c r="F129" s="8"/>
      <c r="G129" s="8"/>
      <c r="H129" s="8"/>
      <c r="I129" s="8"/>
    </row>
    <row r="130" spans="3:9">
      <c r="C130" s="8"/>
      <c r="D130" s="8"/>
      <c r="E130" s="8"/>
      <c r="F130" s="8"/>
      <c r="G130" s="8"/>
      <c r="H130" s="8"/>
      <c r="I130" s="8"/>
    </row>
    <row r="131" spans="3:9">
      <c r="C131" s="8"/>
      <c r="D131" s="8"/>
      <c r="E131" s="8"/>
      <c r="F131" s="8"/>
      <c r="G131" s="8"/>
      <c r="H131" s="8"/>
      <c r="I131" s="8"/>
    </row>
    <row r="132" spans="3:9">
      <c r="C132" s="8"/>
      <c r="D132" s="8"/>
      <c r="E132" s="8"/>
      <c r="F132" s="8"/>
      <c r="G132" s="8"/>
      <c r="H132" s="8"/>
      <c r="I132" s="8"/>
    </row>
    <row r="133" spans="3:9">
      <c r="C133" s="8"/>
      <c r="D133" s="8"/>
      <c r="E133" s="8"/>
      <c r="F133" s="8"/>
      <c r="G133" s="8"/>
      <c r="H133" s="8"/>
      <c r="I133" s="8"/>
    </row>
    <row r="134" spans="3:9">
      <c r="C134" s="8"/>
      <c r="D134" s="8"/>
      <c r="E134" s="8"/>
      <c r="F134" s="8"/>
      <c r="G134" s="8"/>
      <c r="H134" s="8"/>
      <c r="I134" s="8"/>
    </row>
    <row r="135" spans="3:9">
      <c r="C135" s="8"/>
      <c r="D135" s="8"/>
      <c r="E135" s="8"/>
      <c r="F135" s="8"/>
      <c r="G135" s="8"/>
      <c r="H135" s="8"/>
      <c r="I135" s="8"/>
    </row>
    <row r="136" spans="3:9">
      <c r="C136" s="8"/>
      <c r="D136" s="8"/>
      <c r="E136" s="8"/>
      <c r="F136" s="8"/>
      <c r="G136" s="8"/>
      <c r="H136" s="8"/>
      <c r="I136" s="8"/>
    </row>
    <row r="137" spans="3:9">
      <c r="C137" s="8"/>
      <c r="D137" s="8"/>
      <c r="E137" s="8"/>
      <c r="F137" s="8"/>
      <c r="G137" s="8"/>
      <c r="H137" s="8"/>
      <c r="I137" s="8"/>
    </row>
    <row r="138" spans="3:9">
      <c r="C138" s="8"/>
      <c r="D138" s="8"/>
      <c r="E138" s="8"/>
      <c r="F138" s="8"/>
      <c r="G138" s="8"/>
      <c r="H138" s="8"/>
      <c r="I138" s="8"/>
    </row>
    <row r="139" spans="3:9">
      <c r="C139" s="8"/>
      <c r="D139" s="8"/>
      <c r="E139" s="8"/>
      <c r="F139" s="8"/>
      <c r="G139" s="8"/>
      <c r="H139" s="8"/>
      <c r="I139" s="8"/>
    </row>
    <row r="140" spans="3:9">
      <c r="C140" s="8"/>
      <c r="D140" s="8"/>
      <c r="E140" s="8"/>
      <c r="F140" s="8"/>
      <c r="G140" s="8"/>
      <c r="H140" s="8"/>
      <c r="I140" s="8"/>
    </row>
    <row r="141" spans="3:9">
      <c r="C141" s="8"/>
      <c r="D141" s="8"/>
      <c r="E141" s="8"/>
      <c r="F141" s="8"/>
      <c r="G141" s="8"/>
      <c r="H141" s="8"/>
      <c r="I141" s="8"/>
    </row>
    <row r="142" spans="3:9">
      <c r="C142" s="8"/>
      <c r="D142" s="8"/>
      <c r="E142" s="8"/>
      <c r="F142" s="8"/>
      <c r="G142" s="8"/>
      <c r="H142" s="8"/>
      <c r="I142" s="8"/>
    </row>
    <row r="143" spans="3:9">
      <c r="C143" s="8"/>
      <c r="D143" s="8"/>
      <c r="E143" s="8"/>
      <c r="F143" s="8"/>
      <c r="G143" s="8"/>
      <c r="H143" s="8"/>
      <c r="I143" s="8"/>
    </row>
    <row r="144" spans="3:9">
      <c r="C144" s="8"/>
      <c r="D144" s="8"/>
      <c r="E144" s="8"/>
      <c r="F144" s="8"/>
      <c r="G144" s="8"/>
      <c r="H144" s="8"/>
      <c r="I144" s="8"/>
    </row>
    <row r="145" spans="3:9">
      <c r="C145" s="8"/>
      <c r="D145" s="8"/>
      <c r="E145" s="8"/>
      <c r="F145" s="8"/>
      <c r="G145" s="8"/>
      <c r="H145" s="8"/>
      <c r="I145" s="8"/>
    </row>
    <row r="146" spans="3:9">
      <c r="C146" s="8"/>
      <c r="D146" s="8"/>
      <c r="E146" s="8"/>
      <c r="F146" s="8"/>
      <c r="G146" s="8"/>
      <c r="H146" s="8"/>
      <c r="I146" s="8"/>
    </row>
    <row r="147" spans="3:9">
      <c r="C147" s="8"/>
      <c r="D147" s="8"/>
      <c r="E147" s="8"/>
      <c r="F147" s="8"/>
      <c r="G147" s="8"/>
      <c r="H147" s="8"/>
      <c r="I147" s="8"/>
    </row>
    <row r="148" spans="3:9">
      <c r="C148" s="8"/>
      <c r="D148" s="8"/>
      <c r="E148" s="8"/>
      <c r="F148" s="8"/>
      <c r="G148" s="8"/>
      <c r="H148" s="8"/>
      <c r="I148" s="8"/>
    </row>
    <row r="149" spans="3:9">
      <c r="C149" s="8"/>
      <c r="D149" s="8"/>
      <c r="E149" s="8"/>
      <c r="F149" s="8"/>
      <c r="G149" s="8"/>
      <c r="H149" s="8"/>
      <c r="I149" s="8"/>
    </row>
    <row r="150" spans="3:9">
      <c r="C150" s="8"/>
      <c r="D150" s="8"/>
      <c r="E150" s="8"/>
      <c r="F150" s="8"/>
      <c r="G150" s="8"/>
      <c r="H150" s="8"/>
      <c r="I150" s="8"/>
    </row>
    <row r="151" spans="3:9">
      <c r="C151" s="8"/>
      <c r="D151" s="8"/>
      <c r="E151" s="8"/>
      <c r="F151" s="8"/>
      <c r="G151" s="8"/>
      <c r="H151" s="8"/>
      <c r="I151" s="8"/>
    </row>
    <row r="152" spans="3:9">
      <c r="C152" s="8"/>
      <c r="D152" s="8"/>
      <c r="E152" s="8"/>
      <c r="F152" s="8"/>
      <c r="G152" s="8"/>
      <c r="H152" s="8"/>
      <c r="I152" s="8"/>
    </row>
    <row r="153" spans="3:9">
      <c r="C153" s="8"/>
      <c r="D153" s="8"/>
      <c r="E153" s="8"/>
      <c r="F153" s="8"/>
      <c r="G153" s="8"/>
      <c r="H153" s="8"/>
      <c r="I153" s="8"/>
    </row>
    <row r="154" spans="3:9">
      <c r="C154" s="8"/>
      <c r="D154" s="8"/>
      <c r="E154" s="8"/>
      <c r="F154" s="8"/>
      <c r="G154" s="8"/>
      <c r="H154" s="8"/>
      <c r="I154" s="8"/>
    </row>
    <row r="155" spans="3:9">
      <c r="C155" s="8"/>
      <c r="D155" s="8"/>
      <c r="E155" s="8"/>
      <c r="F155" s="8"/>
      <c r="G155" s="8"/>
      <c r="H155" s="8"/>
      <c r="I155" s="8"/>
    </row>
    <row r="156" spans="3:9">
      <c r="C156" s="8"/>
      <c r="D156" s="8"/>
      <c r="E156" s="8"/>
      <c r="F156" s="8"/>
      <c r="G156" s="8"/>
      <c r="H156" s="8"/>
      <c r="I156" s="8"/>
    </row>
    <row r="157" spans="3:9">
      <c r="C157" s="8"/>
      <c r="D157" s="8"/>
      <c r="E157" s="8"/>
      <c r="F157" s="8"/>
      <c r="G157" s="8"/>
      <c r="H157" s="8"/>
      <c r="I157" s="8"/>
    </row>
    <row r="158" spans="3:9">
      <c r="C158" s="8"/>
      <c r="D158" s="8"/>
      <c r="E158" s="8"/>
      <c r="F158" s="8"/>
      <c r="G158" s="8"/>
      <c r="H158" s="8"/>
      <c r="I158" s="8"/>
    </row>
    <row r="159" spans="3:9">
      <c r="C159" s="8"/>
      <c r="D159" s="8"/>
      <c r="E159" s="8"/>
      <c r="F159" s="8"/>
      <c r="G159" s="8"/>
      <c r="H159" s="8"/>
      <c r="I159" s="8"/>
    </row>
    <row r="160" spans="3:9">
      <c r="C160" s="8"/>
      <c r="D160" s="8"/>
      <c r="E160" s="8"/>
      <c r="F160" s="8"/>
      <c r="G160" s="8"/>
      <c r="H160" s="8"/>
      <c r="I160" s="8"/>
    </row>
    <row r="161" spans="3:9">
      <c r="C161" s="8"/>
      <c r="D161" s="8"/>
      <c r="E161" s="8"/>
      <c r="F161" s="8"/>
      <c r="G161" s="8"/>
      <c r="H161" s="8"/>
      <c r="I161" s="8"/>
    </row>
    <row r="162" spans="3:9">
      <c r="C162" s="8"/>
      <c r="D162" s="8"/>
      <c r="E162" s="8"/>
      <c r="F162" s="8"/>
      <c r="G162" s="8"/>
      <c r="H162" s="8"/>
      <c r="I162" s="8"/>
    </row>
    <row r="163" spans="3:9">
      <c r="C163" s="8"/>
      <c r="D163" s="8"/>
      <c r="E163" s="8"/>
      <c r="F163" s="8"/>
      <c r="G163" s="8"/>
      <c r="H163" s="8"/>
      <c r="I163" s="8"/>
    </row>
    <row r="164" spans="3:9">
      <c r="C164" s="8"/>
      <c r="D164" s="8"/>
      <c r="E164" s="8"/>
      <c r="F164" s="8"/>
      <c r="G164" s="8"/>
      <c r="H164" s="8"/>
      <c r="I164" s="8"/>
    </row>
    <row r="165" spans="3:9">
      <c r="C165" s="8"/>
      <c r="D165" s="8"/>
      <c r="E165" s="8"/>
      <c r="F165" s="8"/>
      <c r="G165" s="8"/>
      <c r="H165" s="8"/>
      <c r="I165" s="8"/>
    </row>
    <row r="166" spans="3:9">
      <c r="C166" s="8"/>
      <c r="D166" s="8"/>
      <c r="E166" s="8"/>
      <c r="F166" s="8"/>
      <c r="G166" s="8"/>
      <c r="H166" s="8"/>
      <c r="I166" s="8"/>
    </row>
    <row r="167" spans="3:9">
      <c r="C167" s="8"/>
      <c r="D167" s="8"/>
      <c r="E167" s="8"/>
      <c r="F167" s="8"/>
      <c r="G167" s="8"/>
      <c r="H167" s="8"/>
      <c r="I167" s="8"/>
    </row>
    <row r="168" spans="3:9">
      <c r="C168" s="8"/>
      <c r="D168" s="8"/>
      <c r="E168" s="8"/>
      <c r="F168" s="8"/>
      <c r="G168" s="8"/>
      <c r="H168" s="8"/>
      <c r="I168" s="8"/>
    </row>
    <row r="169" spans="3:9">
      <c r="C169" s="8"/>
      <c r="D169" s="8"/>
      <c r="E169" s="8"/>
      <c r="F169" s="8"/>
      <c r="G169" s="8"/>
      <c r="H169" s="8"/>
      <c r="I169" s="8"/>
    </row>
    <row r="170" spans="3:9">
      <c r="C170" s="8"/>
      <c r="D170" s="8"/>
      <c r="E170" s="8"/>
      <c r="F170" s="8"/>
      <c r="G170" s="8"/>
      <c r="H170" s="8"/>
      <c r="I170" s="8"/>
    </row>
    <row r="171" spans="3:9">
      <c r="C171" s="8"/>
      <c r="D171" s="8"/>
      <c r="E171" s="8"/>
      <c r="F171" s="8"/>
      <c r="G171" s="8"/>
      <c r="H171" s="8"/>
      <c r="I171" s="8"/>
    </row>
    <row r="172" spans="3:9">
      <c r="C172" s="8"/>
      <c r="D172" s="8"/>
      <c r="E172" s="8"/>
      <c r="F172" s="8"/>
      <c r="G172" s="8"/>
      <c r="H172" s="8"/>
      <c r="I172" s="8"/>
    </row>
    <row r="173" spans="3:9">
      <c r="C173" s="8"/>
      <c r="D173" s="8"/>
      <c r="E173" s="8"/>
      <c r="F173" s="8"/>
      <c r="G173" s="8"/>
      <c r="H173" s="8"/>
      <c r="I173" s="8"/>
    </row>
    <row r="174" spans="3:9">
      <c r="C174" s="8"/>
      <c r="D174" s="8"/>
      <c r="E174" s="8"/>
      <c r="F174" s="8"/>
      <c r="G174" s="8"/>
      <c r="H174" s="8"/>
      <c r="I174" s="8"/>
    </row>
    <row r="175" spans="3:9">
      <c r="C175" s="8"/>
      <c r="D175" s="8"/>
      <c r="E175" s="8"/>
      <c r="F175" s="8"/>
      <c r="G175" s="8"/>
      <c r="H175" s="8"/>
      <c r="I175" s="8"/>
    </row>
    <row r="176" spans="3:9">
      <c r="C176" s="8"/>
      <c r="D176" s="8"/>
      <c r="E176" s="8"/>
      <c r="F176" s="8"/>
      <c r="G176" s="8"/>
      <c r="H176" s="8"/>
      <c r="I176" s="8"/>
    </row>
    <row r="177" spans="3:9">
      <c r="C177" s="8"/>
      <c r="D177" s="8"/>
      <c r="E177" s="8"/>
      <c r="F177" s="8"/>
      <c r="G177" s="8"/>
      <c r="H177" s="8"/>
      <c r="I177" s="8"/>
    </row>
    <row r="178" spans="3:9">
      <c r="C178" s="8"/>
      <c r="D178" s="8"/>
      <c r="E178" s="8"/>
      <c r="F178" s="8"/>
      <c r="G178" s="8"/>
      <c r="H178" s="8"/>
      <c r="I178" s="8"/>
    </row>
    <row r="179" spans="3:9">
      <c r="C179" s="8"/>
      <c r="D179" s="8"/>
      <c r="E179" s="8"/>
      <c r="F179" s="8"/>
      <c r="G179" s="8"/>
      <c r="H179" s="8"/>
      <c r="I179" s="8"/>
    </row>
    <row r="180" spans="3:9">
      <c r="C180" s="8"/>
      <c r="D180" s="8"/>
      <c r="E180" s="8"/>
      <c r="F180" s="8"/>
      <c r="G180" s="8"/>
      <c r="H180" s="8"/>
      <c r="I180" s="8"/>
    </row>
    <row r="181" spans="3:9">
      <c r="C181" s="8"/>
      <c r="D181" s="8"/>
      <c r="E181" s="8"/>
      <c r="F181" s="8"/>
      <c r="G181" s="8"/>
      <c r="H181" s="8"/>
      <c r="I181" s="8"/>
    </row>
    <row r="182" spans="3:9">
      <c r="C182" s="8"/>
      <c r="D182" s="8"/>
      <c r="E182" s="8"/>
      <c r="F182" s="8"/>
      <c r="G182" s="8"/>
      <c r="H182" s="8"/>
      <c r="I182" s="8"/>
    </row>
    <row r="183" spans="3:9">
      <c r="C183" s="8"/>
      <c r="D183" s="8"/>
      <c r="E183" s="8"/>
      <c r="F183" s="8"/>
      <c r="G183" s="8"/>
      <c r="H183" s="8"/>
      <c r="I183" s="8"/>
    </row>
    <row r="184" spans="3:9">
      <c r="C184" s="8"/>
      <c r="D184" s="8"/>
      <c r="E184" s="8"/>
      <c r="F184" s="8"/>
      <c r="G184" s="8"/>
      <c r="H184" s="8"/>
      <c r="I184" s="8"/>
    </row>
    <row r="185" spans="3:9">
      <c r="C185" s="8"/>
      <c r="D185" s="8"/>
      <c r="E185" s="8"/>
      <c r="F185" s="8"/>
      <c r="G185" s="8"/>
      <c r="H185" s="8"/>
      <c r="I185" s="8"/>
    </row>
    <row r="186" spans="3:9">
      <c r="C186" s="8"/>
      <c r="D186" s="8"/>
      <c r="E186" s="8"/>
      <c r="F186" s="8"/>
      <c r="G186" s="8"/>
      <c r="H186" s="8"/>
      <c r="I186" s="8"/>
    </row>
    <row r="187" spans="3:9">
      <c r="C187" s="8"/>
      <c r="D187" s="8"/>
      <c r="E187" s="8"/>
      <c r="F187" s="8"/>
      <c r="G187" s="8"/>
      <c r="H187" s="8"/>
      <c r="I187" s="8"/>
    </row>
    <row r="188" spans="3:9">
      <c r="C188" s="8"/>
      <c r="D188" s="8"/>
      <c r="E188" s="8"/>
      <c r="F188" s="8"/>
      <c r="G188" s="8"/>
      <c r="H188" s="8"/>
      <c r="I188" s="8"/>
    </row>
    <row r="189" spans="3:9">
      <c r="C189" s="8"/>
      <c r="D189" s="8"/>
      <c r="E189" s="8"/>
      <c r="F189" s="8"/>
      <c r="G189" s="8"/>
      <c r="H189" s="8"/>
      <c r="I189" s="8"/>
    </row>
    <row r="190" spans="3:9">
      <c r="C190" s="8"/>
      <c r="D190" s="8"/>
      <c r="E190" s="8"/>
      <c r="F190" s="8"/>
      <c r="G190" s="8"/>
      <c r="H190" s="8"/>
      <c r="I190" s="8"/>
    </row>
    <row r="191" spans="3:9">
      <c r="C191" s="8"/>
      <c r="D191" s="8"/>
      <c r="E191" s="8"/>
      <c r="F191" s="8"/>
      <c r="G191" s="8"/>
      <c r="H191" s="8"/>
      <c r="I191" s="8"/>
    </row>
    <row r="192" spans="3:9">
      <c r="C192" s="8"/>
      <c r="D192" s="8"/>
      <c r="E192" s="8"/>
      <c r="F192" s="8"/>
      <c r="G192" s="8"/>
      <c r="H192" s="8"/>
      <c r="I192" s="8"/>
    </row>
    <row r="193" spans="3:9">
      <c r="C193" s="8"/>
      <c r="D193" s="8"/>
      <c r="E193" s="8"/>
      <c r="F193" s="8"/>
      <c r="G193" s="8"/>
      <c r="H193" s="8"/>
      <c r="I193" s="8"/>
    </row>
    <row r="194" spans="3:9">
      <c r="C194" s="8"/>
      <c r="D194" s="8"/>
      <c r="E194" s="8"/>
      <c r="F194" s="8"/>
      <c r="G194" s="8"/>
      <c r="H194" s="8"/>
      <c r="I194" s="8"/>
    </row>
    <row r="195" spans="3:9">
      <c r="C195" s="8"/>
      <c r="D195" s="8"/>
      <c r="E195" s="8"/>
      <c r="F195" s="8"/>
      <c r="G195" s="8"/>
      <c r="H195" s="8"/>
      <c r="I195" s="8"/>
    </row>
    <row r="196" spans="3:9">
      <c r="C196" s="8"/>
      <c r="D196" s="8"/>
      <c r="E196" s="8"/>
      <c r="F196" s="8"/>
      <c r="G196" s="8"/>
      <c r="H196" s="8"/>
      <c r="I196" s="8"/>
    </row>
    <row r="197" spans="3:9">
      <c r="C197" s="8"/>
      <c r="D197" s="8"/>
      <c r="E197" s="8"/>
      <c r="F197" s="8"/>
      <c r="G197" s="8"/>
      <c r="H197" s="8"/>
      <c r="I197" s="8"/>
    </row>
    <row r="198" spans="3:9">
      <c r="C198" s="8"/>
      <c r="D198" s="8"/>
      <c r="E198" s="8"/>
      <c r="F198" s="8"/>
      <c r="G198" s="8"/>
      <c r="H198" s="8"/>
      <c r="I198" s="8"/>
    </row>
    <row r="199" spans="3:9">
      <c r="C199" s="8"/>
      <c r="D199" s="8"/>
      <c r="E199" s="8"/>
      <c r="F199" s="8"/>
      <c r="G199" s="8"/>
      <c r="H199" s="8"/>
      <c r="I199" s="8"/>
    </row>
    <row r="200" spans="3:9">
      <c r="C200" s="8"/>
      <c r="D200" s="8"/>
      <c r="E200" s="8"/>
      <c r="F200" s="8"/>
      <c r="G200" s="8"/>
      <c r="H200" s="8"/>
      <c r="I200" s="8"/>
    </row>
    <row r="201" spans="3:9">
      <c r="C201" s="8"/>
      <c r="D201" s="8"/>
      <c r="E201" s="8"/>
      <c r="F201" s="8"/>
      <c r="G201" s="8"/>
      <c r="H201" s="8"/>
      <c r="I201" s="8"/>
    </row>
    <row r="202" spans="3:9">
      <c r="C202" s="8"/>
      <c r="D202" s="8"/>
      <c r="E202" s="8"/>
      <c r="F202" s="8"/>
      <c r="G202" s="8"/>
      <c r="H202" s="8"/>
      <c r="I202" s="8"/>
    </row>
    <row r="203" spans="3:9">
      <c r="C203" s="8"/>
      <c r="D203" s="8"/>
      <c r="E203" s="8"/>
      <c r="F203" s="8"/>
      <c r="G203" s="8"/>
      <c r="H203" s="8"/>
      <c r="I203" s="8"/>
    </row>
    <row r="204" spans="3:9">
      <c r="C204" s="8"/>
      <c r="D204" s="8"/>
      <c r="E204" s="8"/>
      <c r="F204" s="8"/>
      <c r="G204" s="8"/>
      <c r="H204" s="8"/>
      <c r="I204" s="8"/>
    </row>
    <row r="205" spans="3:9">
      <c r="C205" s="8"/>
      <c r="D205" s="8"/>
      <c r="E205" s="8"/>
      <c r="F205" s="8"/>
      <c r="G205" s="8"/>
      <c r="H205" s="8"/>
      <c r="I205" s="8"/>
    </row>
    <row r="206" spans="3:9">
      <c r="C206" s="8"/>
      <c r="D206" s="8"/>
      <c r="E206" s="8"/>
      <c r="F206" s="8"/>
      <c r="G206" s="8"/>
      <c r="H206" s="8"/>
      <c r="I206" s="8"/>
    </row>
    <row r="207" spans="3:9">
      <c r="C207" s="8"/>
      <c r="D207" s="8"/>
      <c r="E207" s="8"/>
      <c r="F207" s="8"/>
      <c r="G207" s="8"/>
      <c r="H207" s="8"/>
      <c r="I207" s="8"/>
    </row>
    <row r="208" spans="3:9">
      <c r="C208" s="8"/>
      <c r="D208" s="8"/>
      <c r="E208" s="8"/>
      <c r="F208" s="8"/>
      <c r="G208" s="8"/>
      <c r="H208" s="8"/>
      <c r="I208" s="8"/>
    </row>
    <row r="209" spans="3:9">
      <c r="C209" s="8"/>
      <c r="D209" s="8"/>
      <c r="E209" s="8"/>
      <c r="F209" s="8"/>
      <c r="G209" s="8"/>
      <c r="H209" s="8"/>
      <c r="I209" s="8"/>
    </row>
    <row r="210" spans="3:9">
      <c r="C210" s="8"/>
      <c r="D210" s="8"/>
      <c r="E210" s="8"/>
      <c r="F210" s="8"/>
      <c r="G210" s="8"/>
      <c r="H210" s="8"/>
      <c r="I210" s="8"/>
    </row>
    <row r="211" spans="3:9">
      <c r="C211" s="8"/>
      <c r="D211" s="8"/>
      <c r="E211" s="8"/>
      <c r="F211" s="8"/>
      <c r="G211" s="8"/>
      <c r="H211" s="8"/>
      <c r="I211" s="8"/>
    </row>
    <row r="212" spans="3:9">
      <c r="C212" s="8"/>
      <c r="D212" s="8"/>
      <c r="E212" s="8"/>
      <c r="F212" s="8"/>
      <c r="G212" s="8"/>
      <c r="H212" s="8"/>
      <c r="I212" s="8"/>
    </row>
    <row r="213" spans="3:9">
      <c r="C213" s="8"/>
      <c r="D213" s="8"/>
      <c r="E213" s="8"/>
      <c r="F213" s="8"/>
      <c r="G213" s="8"/>
      <c r="H213" s="8"/>
      <c r="I213" s="8"/>
    </row>
    <row r="214" spans="3:9">
      <c r="C214" s="8"/>
      <c r="D214" s="8"/>
      <c r="E214" s="8"/>
      <c r="F214" s="8"/>
      <c r="G214" s="8"/>
      <c r="H214" s="8"/>
      <c r="I214" s="8"/>
    </row>
    <row r="215" spans="3:9">
      <c r="C215" s="8"/>
      <c r="D215" s="8"/>
      <c r="E215" s="8"/>
      <c r="F215" s="8"/>
      <c r="G215" s="8"/>
      <c r="H215" s="8"/>
      <c r="I215" s="8"/>
    </row>
    <row r="216" spans="3:9">
      <c r="C216" s="8"/>
      <c r="D216" s="8"/>
      <c r="E216" s="8"/>
      <c r="F216" s="8"/>
      <c r="G216" s="8"/>
      <c r="H216" s="8"/>
      <c r="I216" s="8"/>
    </row>
    <row r="217" spans="3:9">
      <c r="C217" s="8"/>
      <c r="D217" s="8"/>
      <c r="E217" s="8"/>
      <c r="F217" s="8"/>
      <c r="G217" s="8"/>
      <c r="H217" s="8"/>
      <c r="I217" s="8"/>
    </row>
    <row r="218" spans="3:9">
      <c r="C218" s="8"/>
      <c r="D218" s="8"/>
      <c r="E218" s="8"/>
      <c r="F218" s="8"/>
      <c r="G218" s="8"/>
      <c r="H218" s="8"/>
      <c r="I218" s="8"/>
    </row>
    <row r="219" spans="3:9">
      <c r="C219" s="8"/>
      <c r="D219" s="8"/>
      <c r="E219" s="8"/>
      <c r="F219" s="8"/>
      <c r="G219" s="8"/>
      <c r="H219" s="8"/>
      <c r="I219" s="8"/>
    </row>
    <row r="220" spans="3:9">
      <c r="C220" s="8"/>
      <c r="D220" s="8"/>
      <c r="E220" s="8"/>
      <c r="F220" s="8"/>
      <c r="G220" s="8"/>
      <c r="H220" s="8"/>
      <c r="I220" s="8"/>
    </row>
    <row r="221" spans="3:9">
      <c r="C221" s="8"/>
      <c r="D221" s="8"/>
      <c r="E221" s="8"/>
      <c r="F221" s="8"/>
      <c r="G221" s="8"/>
      <c r="H221" s="8"/>
      <c r="I221" s="8"/>
    </row>
    <row r="222" spans="3:9">
      <c r="C222" s="8"/>
      <c r="D222" s="8"/>
      <c r="E222" s="8"/>
      <c r="F222" s="8"/>
      <c r="G222" s="8"/>
      <c r="H222" s="8"/>
      <c r="I222" s="8"/>
    </row>
    <row r="223" spans="3:9">
      <c r="C223" s="8"/>
      <c r="D223" s="8"/>
      <c r="E223" s="8"/>
      <c r="F223" s="8"/>
      <c r="G223" s="8"/>
      <c r="H223" s="8"/>
      <c r="I223" s="8"/>
    </row>
    <row r="224" spans="3:9">
      <c r="C224" s="8"/>
      <c r="D224" s="8"/>
      <c r="E224" s="8"/>
      <c r="F224" s="8"/>
      <c r="G224" s="8"/>
      <c r="H224" s="8"/>
      <c r="I224" s="8"/>
    </row>
    <row r="225" spans="3:9">
      <c r="C225" s="8"/>
      <c r="D225" s="8"/>
      <c r="E225" s="8"/>
      <c r="F225" s="8"/>
      <c r="G225" s="8"/>
      <c r="H225" s="8"/>
      <c r="I225" s="8"/>
    </row>
    <row r="226" spans="3:9">
      <c r="C226" s="8"/>
      <c r="D226" s="8"/>
      <c r="E226" s="8"/>
      <c r="F226" s="8"/>
      <c r="G226" s="8"/>
      <c r="H226" s="8"/>
      <c r="I226" s="8"/>
    </row>
    <row r="227" spans="3:9">
      <c r="C227" s="8"/>
      <c r="D227" s="8"/>
      <c r="E227" s="8"/>
      <c r="F227" s="8"/>
      <c r="G227" s="8"/>
      <c r="H227" s="8"/>
      <c r="I227" s="8"/>
    </row>
    <row r="228" spans="3:9">
      <c r="C228" s="8"/>
      <c r="D228" s="8"/>
      <c r="E228" s="8"/>
      <c r="F228" s="8"/>
      <c r="G228" s="8"/>
      <c r="H228" s="8"/>
      <c r="I228" s="8"/>
    </row>
    <row r="229" spans="3:9">
      <c r="C229" s="8"/>
      <c r="D229" s="8"/>
      <c r="E229" s="8"/>
      <c r="F229" s="8"/>
      <c r="G229" s="8"/>
      <c r="H229" s="8"/>
      <c r="I229" s="8"/>
    </row>
    <row r="230" spans="3:9">
      <c r="C230" s="8"/>
      <c r="D230" s="8"/>
      <c r="E230" s="8"/>
      <c r="F230" s="8"/>
      <c r="G230" s="8"/>
      <c r="H230" s="8"/>
      <c r="I230" s="8"/>
    </row>
    <row r="231" spans="3:9">
      <c r="C231" s="8"/>
      <c r="D231" s="8"/>
      <c r="E231" s="8"/>
      <c r="F231" s="8"/>
      <c r="G231" s="8"/>
      <c r="H231" s="8"/>
      <c r="I231" s="8"/>
    </row>
    <row r="232" spans="3:9">
      <c r="C232" s="8"/>
      <c r="D232" s="8"/>
      <c r="E232" s="8"/>
      <c r="F232" s="8"/>
      <c r="G232" s="8"/>
      <c r="H232" s="8"/>
      <c r="I232" s="8"/>
    </row>
    <row r="233" spans="3:9">
      <c r="C233" s="8"/>
      <c r="D233" s="8"/>
      <c r="E233" s="8"/>
      <c r="F233" s="8"/>
      <c r="G233" s="8"/>
      <c r="H233" s="8"/>
      <c r="I233" s="8"/>
    </row>
    <row r="234" spans="3:9">
      <c r="C234" s="8"/>
      <c r="D234" s="8"/>
      <c r="E234" s="8"/>
      <c r="F234" s="8"/>
      <c r="G234" s="8"/>
      <c r="H234" s="8"/>
      <c r="I234" s="8"/>
    </row>
    <row r="235" spans="3:9">
      <c r="C235" s="8"/>
      <c r="D235" s="8"/>
      <c r="E235" s="8"/>
      <c r="F235" s="8"/>
      <c r="G235" s="8"/>
      <c r="H235" s="8"/>
      <c r="I235" s="8"/>
    </row>
    <row r="236" spans="3:9">
      <c r="C236" s="8"/>
      <c r="D236" s="8"/>
      <c r="E236" s="8"/>
      <c r="F236" s="8"/>
      <c r="G236" s="8"/>
      <c r="H236" s="8"/>
      <c r="I236" s="8"/>
    </row>
    <row r="237" spans="3:9">
      <c r="C237" s="8"/>
      <c r="D237" s="8"/>
      <c r="E237" s="8"/>
      <c r="F237" s="8"/>
      <c r="G237" s="8"/>
      <c r="H237" s="8"/>
      <c r="I237" s="8"/>
    </row>
    <row r="238" spans="3:9">
      <c r="C238" s="8"/>
      <c r="D238" s="8"/>
      <c r="E238" s="8"/>
      <c r="F238" s="8"/>
      <c r="G238" s="8"/>
      <c r="H238" s="8"/>
      <c r="I238" s="8"/>
    </row>
    <row r="239" spans="3:9">
      <c r="C239" s="8"/>
      <c r="D239" s="8"/>
      <c r="E239" s="8"/>
      <c r="F239" s="8"/>
      <c r="G239" s="8"/>
      <c r="H239" s="8"/>
      <c r="I239" s="8"/>
    </row>
    <row r="240" spans="3:9">
      <c r="C240" s="8"/>
      <c r="D240" s="8"/>
      <c r="E240" s="8"/>
      <c r="F240" s="8"/>
      <c r="G240" s="8"/>
      <c r="H240" s="8"/>
      <c r="I240" s="8"/>
    </row>
    <row r="241" spans="3:9">
      <c r="C241" s="8"/>
      <c r="D241" s="8"/>
      <c r="E241" s="8"/>
      <c r="F241" s="8"/>
      <c r="G241" s="8"/>
      <c r="H241" s="8"/>
      <c r="I241" s="8"/>
    </row>
    <row r="242" spans="3:9">
      <c r="C242" s="8"/>
      <c r="D242" s="8"/>
      <c r="E242" s="8"/>
      <c r="F242" s="8"/>
      <c r="G242" s="8"/>
      <c r="H242" s="8"/>
      <c r="I242" s="8"/>
    </row>
    <row r="243" spans="3:9">
      <c r="C243" s="8"/>
      <c r="D243" s="8"/>
      <c r="E243" s="8"/>
      <c r="F243" s="8"/>
      <c r="G243" s="8"/>
      <c r="H243" s="8"/>
      <c r="I243" s="8"/>
    </row>
    <row r="244" spans="3:9">
      <c r="C244" s="8"/>
      <c r="D244" s="8"/>
      <c r="E244" s="8"/>
      <c r="F244" s="8"/>
      <c r="G244" s="8"/>
      <c r="H244" s="8"/>
      <c r="I244" s="8"/>
    </row>
    <row r="245" spans="3:9">
      <c r="C245" s="8"/>
      <c r="D245" s="8"/>
      <c r="E245" s="8"/>
      <c r="F245" s="8"/>
      <c r="G245" s="8"/>
      <c r="H245" s="8"/>
      <c r="I245" s="8"/>
    </row>
    <row r="246" spans="3:9">
      <c r="C246" s="8"/>
      <c r="D246" s="8"/>
      <c r="E246" s="8"/>
      <c r="F246" s="8"/>
      <c r="G246" s="8"/>
      <c r="H246" s="8"/>
      <c r="I246" s="8"/>
    </row>
    <row r="247" spans="3:9">
      <c r="C247" s="8"/>
      <c r="D247" s="8"/>
      <c r="E247" s="8"/>
      <c r="F247" s="8"/>
      <c r="G247" s="8"/>
      <c r="H247" s="8"/>
      <c r="I247" s="8"/>
    </row>
    <row r="248" spans="3:9">
      <c r="C248" s="8"/>
      <c r="D248" s="8"/>
      <c r="E248" s="8"/>
      <c r="F248" s="8"/>
      <c r="G248" s="8"/>
      <c r="H248" s="8"/>
      <c r="I248" s="8"/>
    </row>
    <row r="249" spans="3:9">
      <c r="C249" s="8"/>
      <c r="D249" s="8"/>
      <c r="E249" s="8"/>
      <c r="F249" s="8"/>
      <c r="G249" s="8"/>
      <c r="H249" s="8"/>
      <c r="I249" s="8"/>
    </row>
    <row r="250" spans="3:9">
      <c r="C250" s="8"/>
      <c r="D250" s="8"/>
      <c r="E250" s="8"/>
      <c r="F250" s="8"/>
      <c r="G250" s="8"/>
      <c r="H250" s="8"/>
      <c r="I250" s="8"/>
    </row>
    <row r="251" spans="3:9">
      <c r="C251" s="8"/>
      <c r="D251" s="8"/>
      <c r="E251" s="8"/>
      <c r="F251" s="8"/>
      <c r="G251" s="8"/>
      <c r="H251" s="8"/>
      <c r="I251" s="8"/>
    </row>
    <row r="252" spans="3:9">
      <c r="C252" s="8"/>
      <c r="D252" s="8"/>
      <c r="E252" s="8"/>
      <c r="F252" s="8"/>
      <c r="G252" s="8"/>
      <c r="H252" s="8"/>
      <c r="I252" s="8"/>
    </row>
    <row r="253" spans="3:9">
      <c r="C253" s="8"/>
      <c r="D253" s="8"/>
      <c r="E253" s="8"/>
      <c r="F253" s="8"/>
      <c r="G253" s="8"/>
      <c r="H253" s="8"/>
      <c r="I253" s="8"/>
    </row>
    <row r="254" spans="3:9">
      <c r="C254" s="8"/>
      <c r="D254" s="8"/>
      <c r="E254" s="8"/>
      <c r="F254" s="8"/>
      <c r="G254" s="8"/>
      <c r="H254" s="8"/>
      <c r="I254" s="8"/>
    </row>
    <row r="255" spans="3:9">
      <c r="C255" s="8"/>
      <c r="D255" s="8"/>
      <c r="E255" s="8"/>
      <c r="F255" s="8"/>
      <c r="G255" s="8"/>
      <c r="H255" s="8"/>
      <c r="I255" s="8"/>
    </row>
    <row r="256" spans="3:9">
      <c r="C256" s="8"/>
      <c r="D256" s="8"/>
      <c r="E256" s="8"/>
      <c r="F256" s="8"/>
      <c r="G256" s="8"/>
      <c r="H256" s="8"/>
      <c r="I256" s="8"/>
    </row>
    <row r="257" spans="3:9">
      <c r="C257" s="8"/>
      <c r="D257" s="8"/>
      <c r="E257" s="8"/>
      <c r="F257" s="8"/>
      <c r="G257" s="8"/>
      <c r="H257" s="8"/>
      <c r="I257" s="8"/>
    </row>
    <row r="258" spans="3:9">
      <c r="C258" s="8"/>
      <c r="D258" s="8"/>
      <c r="E258" s="8"/>
      <c r="F258" s="8"/>
      <c r="G258" s="8"/>
      <c r="H258" s="8"/>
      <c r="I258" s="8"/>
    </row>
    <row r="259" spans="3:9">
      <c r="C259" s="8"/>
      <c r="D259" s="8"/>
      <c r="E259" s="8"/>
      <c r="F259" s="8"/>
      <c r="G259" s="8"/>
      <c r="H259" s="8"/>
      <c r="I259" s="8"/>
    </row>
    <row r="260" spans="3:9">
      <c r="C260" s="8"/>
      <c r="D260" s="8"/>
      <c r="E260" s="8"/>
      <c r="F260" s="8"/>
      <c r="G260" s="8"/>
      <c r="H260" s="8"/>
      <c r="I260" s="8"/>
    </row>
    <row r="261" spans="3:9">
      <c r="C261" s="8"/>
      <c r="D261" s="8"/>
      <c r="E261" s="8"/>
      <c r="F261" s="8"/>
      <c r="G261" s="8"/>
      <c r="H261" s="8"/>
      <c r="I261" s="8"/>
    </row>
    <row r="262" spans="3:9">
      <c r="C262" s="8"/>
      <c r="D262" s="8"/>
      <c r="E262" s="8"/>
      <c r="F262" s="8"/>
      <c r="G262" s="8"/>
      <c r="H262" s="8"/>
      <c r="I262" s="8"/>
    </row>
    <row r="263" spans="3:9">
      <c r="C263" s="8"/>
      <c r="D263" s="8"/>
      <c r="E263" s="8"/>
      <c r="F263" s="8"/>
      <c r="G263" s="8"/>
      <c r="H263" s="8"/>
      <c r="I263" s="8"/>
    </row>
    <row r="264" spans="3:9">
      <c r="C264" s="8"/>
      <c r="D264" s="8"/>
      <c r="E264" s="8"/>
      <c r="F264" s="8"/>
      <c r="G264" s="8"/>
      <c r="H264" s="8"/>
      <c r="I264" s="8"/>
    </row>
    <row r="265" spans="3:9">
      <c r="C265" s="8"/>
      <c r="D265" s="8"/>
      <c r="E265" s="8"/>
      <c r="F265" s="8"/>
      <c r="G265" s="8"/>
      <c r="H265" s="8"/>
      <c r="I265" s="8"/>
    </row>
    <row r="266" spans="3:9">
      <c r="C266" s="8"/>
      <c r="D266" s="8"/>
      <c r="E266" s="8"/>
      <c r="F266" s="8"/>
      <c r="G266" s="8"/>
      <c r="H266" s="8"/>
      <c r="I266" s="8"/>
    </row>
    <row r="267" spans="3:9">
      <c r="C267" s="8"/>
      <c r="D267" s="8"/>
      <c r="E267" s="8"/>
      <c r="F267" s="8"/>
      <c r="G267" s="8"/>
      <c r="H267" s="8"/>
      <c r="I267" s="8"/>
    </row>
    <row r="268" spans="3:9">
      <c r="C268" s="8"/>
      <c r="D268" s="8"/>
      <c r="E268" s="8"/>
      <c r="F268" s="8"/>
      <c r="G268" s="8"/>
      <c r="H268" s="8"/>
      <c r="I268" s="8"/>
    </row>
    <row r="269" spans="3:9">
      <c r="C269" s="8"/>
      <c r="D269" s="8"/>
      <c r="E269" s="8"/>
      <c r="F269" s="8"/>
      <c r="G269" s="8"/>
      <c r="H269" s="8"/>
      <c r="I269" s="8"/>
    </row>
    <row r="270" spans="3:9">
      <c r="C270" s="8"/>
      <c r="D270" s="8"/>
      <c r="E270" s="8"/>
      <c r="F270" s="8"/>
      <c r="G270" s="8"/>
      <c r="H270" s="8"/>
      <c r="I270" s="8"/>
    </row>
    <row r="271" spans="3:9">
      <c r="C271" s="8"/>
      <c r="D271" s="8"/>
      <c r="E271" s="8"/>
      <c r="F271" s="8"/>
      <c r="G271" s="8"/>
      <c r="H271" s="8"/>
      <c r="I271" s="8"/>
    </row>
    <row r="272" spans="3:9">
      <c r="C272" s="8"/>
      <c r="D272" s="8"/>
      <c r="E272" s="8"/>
      <c r="F272" s="8"/>
      <c r="G272" s="8"/>
      <c r="H272" s="8"/>
      <c r="I272" s="8"/>
    </row>
    <row r="273" spans="3:9">
      <c r="C273" s="8"/>
      <c r="D273" s="8"/>
      <c r="E273" s="8"/>
      <c r="F273" s="8"/>
      <c r="G273" s="8"/>
      <c r="H273" s="8"/>
      <c r="I273" s="8"/>
    </row>
    <row r="274" spans="3:9">
      <c r="C274" s="8"/>
      <c r="D274" s="8"/>
      <c r="E274" s="8"/>
      <c r="F274" s="8"/>
      <c r="G274" s="8"/>
      <c r="H274" s="8"/>
      <c r="I274" s="8"/>
    </row>
    <row r="275" spans="3:9">
      <c r="C275" s="8"/>
      <c r="D275" s="8"/>
      <c r="E275" s="8"/>
      <c r="F275" s="8"/>
      <c r="G275" s="8"/>
      <c r="H275" s="8"/>
      <c r="I275" s="8"/>
    </row>
    <row r="276" spans="3:9">
      <c r="C276" s="8"/>
      <c r="D276" s="8"/>
      <c r="E276" s="8"/>
      <c r="F276" s="8"/>
      <c r="G276" s="8"/>
      <c r="H276" s="8"/>
      <c r="I276" s="8"/>
    </row>
    <row r="277" spans="3:9">
      <c r="C277" s="8"/>
      <c r="D277" s="8"/>
      <c r="E277" s="8"/>
      <c r="F277" s="8"/>
      <c r="G277" s="8"/>
      <c r="H277" s="8"/>
      <c r="I277" s="8"/>
    </row>
    <row r="278" spans="3:9">
      <c r="C278" s="8"/>
      <c r="D278" s="8"/>
      <c r="E278" s="8"/>
      <c r="F278" s="8"/>
      <c r="G278" s="8"/>
      <c r="H278" s="8"/>
      <c r="I278" s="8"/>
    </row>
    <row r="279" spans="3:9">
      <c r="C279" s="8"/>
      <c r="D279" s="8"/>
      <c r="E279" s="8"/>
      <c r="F279" s="8"/>
      <c r="G279" s="8"/>
      <c r="H279" s="8"/>
      <c r="I279" s="8"/>
    </row>
    <row r="280" spans="3:9">
      <c r="C280" s="8"/>
      <c r="D280" s="8"/>
      <c r="E280" s="8"/>
      <c r="F280" s="8"/>
      <c r="G280" s="8"/>
      <c r="H280" s="8"/>
      <c r="I280" s="8"/>
    </row>
    <row r="281" spans="3:9">
      <c r="C281" s="8"/>
      <c r="D281" s="8"/>
      <c r="E281" s="8"/>
      <c r="F281" s="8"/>
      <c r="G281" s="8"/>
      <c r="H281" s="8"/>
      <c r="I281" s="8"/>
    </row>
    <row r="282" spans="3:9">
      <c r="C282" s="8"/>
      <c r="D282" s="8"/>
      <c r="E282" s="8"/>
      <c r="F282" s="8"/>
      <c r="G282" s="8"/>
      <c r="H282" s="8"/>
      <c r="I282" s="8"/>
    </row>
    <row r="283" spans="3:9">
      <c r="C283" s="8"/>
      <c r="D283" s="8"/>
      <c r="E283" s="8"/>
      <c r="F283" s="8"/>
      <c r="G283" s="8"/>
      <c r="H283" s="8"/>
      <c r="I283" s="8"/>
    </row>
    <row r="284" spans="3:9">
      <c r="C284" s="8"/>
      <c r="D284" s="8"/>
      <c r="E284" s="8"/>
      <c r="F284" s="8"/>
      <c r="G284" s="8"/>
      <c r="H284" s="8"/>
      <c r="I284" s="8"/>
    </row>
    <row r="285" spans="3:9">
      <c r="C285" s="8"/>
      <c r="D285" s="8"/>
      <c r="E285" s="8"/>
      <c r="F285" s="8"/>
      <c r="G285" s="8"/>
      <c r="H285" s="8"/>
      <c r="I285" s="8"/>
    </row>
    <row r="286" spans="3:9">
      <c r="C286" s="8"/>
      <c r="D286" s="8"/>
      <c r="E286" s="8"/>
      <c r="F286" s="8"/>
      <c r="G286" s="8"/>
      <c r="H286" s="8"/>
      <c r="I286" s="8"/>
    </row>
    <row r="287" spans="3:9">
      <c r="C287" s="8"/>
      <c r="D287" s="8"/>
      <c r="E287" s="8"/>
      <c r="F287" s="8"/>
      <c r="G287" s="8"/>
      <c r="H287" s="8"/>
      <c r="I287" s="8"/>
    </row>
    <row r="288" spans="3:9">
      <c r="C288" s="8"/>
      <c r="D288" s="8"/>
      <c r="E288" s="8"/>
      <c r="F288" s="8"/>
      <c r="G288" s="8"/>
      <c r="H288" s="8"/>
      <c r="I288" s="8"/>
    </row>
    <row r="289" spans="3:9">
      <c r="C289" s="8"/>
      <c r="D289" s="8"/>
      <c r="E289" s="8"/>
      <c r="F289" s="8"/>
      <c r="G289" s="8"/>
      <c r="H289" s="8"/>
      <c r="I289" s="8"/>
    </row>
    <row r="290" spans="3:9">
      <c r="C290" s="8"/>
      <c r="D290" s="8"/>
      <c r="E290" s="8"/>
      <c r="F290" s="8"/>
      <c r="G290" s="8"/>
      <c r="H290" s="8"/>
      <c r="I290" s="8"/>
    </row>
    <row r="291" spans="3:9">
      <c r="C291" s="8"/>
      <c r="D291" s="8"/>
      <c r="E291" s="8"/>
      <c r="F291" s="8"/>
      <c r="G291" s="8"/>
      <c r="H291" s="8"/>
      <c r="I291" s="8"/>
    </row>
    <row r="292" spans="3:9">
      <c r="C292" s="8"/>
      <c r="D292" s="8"/>
      <c r="E292" s="8"/>
      <c r="F292" s="8"/>
      <c r="G292" s="8"/>
      <c r="H292" s="8"/>
      <c r="I292" s="8"/>
    </row>
    <row r="293" spans="3:9">
      <c r="C293" s="8"/>
      <c r="D293" s="8"/>
      <c r="E293" s="8"/>
      <c r="F293" s="8"/>
      <c r="G293" s="8"/>
      <c r="H293" s="8"/>
      <c r="I293" s="8"/>
    </row>
    <row r="294" spans="3:9">
      <c r="C294" s="8"/>
      <c r="D294" s="8"/>
      <c r="E294" s="8"/>
      <c r="F294" s="8"/>
      <c r="G294" s="8"/>
      <c r="H294" s="8"/>
      <c r="I294" s="8"/>
    </row>
    <row r="295" spans="3:9">
      <c r="C295" s="8"/>
      <c r="D295" s="8"/>
      <c r="E295" s="8"/>
      <c r="F295" s="8"/>
      <c r="G295" s="8"/>
      <c r="H295" s="8"/>
      <c r="I295" s="8"/>
    </row>
    <row r="296" spans="3:9">
      <c r="C296" s="8"/>
      <c r="D296" s="8"/>
      <c r="E296" s="8"/>
      <c r="F296" s="8"/>
      <c r="G296" s="8"/>
      <c r="H296" s="8"/>
      <c r="I296" s="8"/>
    </row>
    <row r="297" spans="3:9">
      <c r="C297" s="8"/>
      <c r="D297" s="8"/>
      <c r="E297" s="8"/>
      <c r="F297" s="8"/>
      <c r="G297" s="8"/>
      <c r="H297" s="8"/>
      <c r="I297" s="8"/>
    </row>
    <row r="298" spans="3:9">
      <c r="C298" s="8"/>
      <c r="D298" s="8"/>
      <c r="E298" s="8"/>
      <c r="F298" s="8"/>
      <c r="G298" s="8"/>
      <c r="H298" s="8"/>
      <c r="I298" s="8"/>
    </row>
    <row r="299" spans="3:9">
      <c r="C299" s="8"/>
      <c r="D299" s="8"/>
      <c r="E299" s="8"/>
      <c r="F299" s="8"/>
      <c r="G299" s="8"/>
      <c r="H299" s="8"/>
      <c r="I299" s="8"/>
    </row>
    <row r="300" spans="3:9">
      <c r="C300" s="8"/>
      <c r="D300" s="8"/>
      <c r="E300" s="8"/>
      <c r="F300" s="8"/>
      <c r="G300" s="8"/>
      <c r="H300" s="8"/>
      <c r="I300" s="8"/>
    </row>
    <row r="301" spans="3:9">
      <c r="C301" s="8"/>
      <c r="D301" s="8"/>
      <c r="E301" s="8"/>
      <c r="F301" s="8"/>
      <c r="G301" s="8"/>
      <c r="H301" s="8"/>
      <c r="I301" s="8"/>
    </row>
    <row r="302" spans="3:9">
      <c r="C302" s="8"/>
      <c r="D302" s="8"/>
      <c r="E302" s="8"/>
      <c r="F302" s="8"/>
      <c r="G302" s="8"/>
      <c r="H302" s="8"/>
      <c r="I302" s="8"/>
    </row>
    <row r="303" spans="3:9">
      <c r="C303" s="8"/>
      <c r="D303" s="8"/>
      <c r="E303" s="8"/>
      <c r="F303" s="8"/>
      <c r="G303" s="8"/>
      <c r="H303" s="8"/>
      <c r="I303" s="8"/>
    </row>
    <row r="304" spans="3:9">
      <c r="C304" s="8"/>
      <c r="D304" s="8"/>
      <c r="E304" s="8"/>
      <c r="F304" s="8"/>
      <c r="G304" s="8"/>
      <c r="H304" s="8"/>
      <c r="I304" s="8"/>
    </row>
    <row r="305" spans="3:9">
      <c r="C305" s="8"/>
      <c r="D305" s="8"/>
      <c r="E305" s="8"/>
      <c r="F305" s="8"/>
      <c r="G305" s="8"/>
      <c r="H305" s="8"/>
      <c r="I305" s="8"/>
    </row>
    <row r="306" spans="3:9">
      <c r="C306" s="8"/>
      <c r="D306" s="8"/>
      <c r="E306" s="8"/>
      <c r="F306" s="8"/>
      <c r="G306" s="8"/>
      <c r="H306" s="8"/>
      <c r="I306" s="8"/>
    </row>
    <row r="307" spans="3:9">
      <c r="C307" s="8"/>
      <c r="D307" s="8"/>
      <c r="E307" s="8"/>
      <c r="F307" s="8"/>
      <c r="G307" s="8"/>
      <c r="H307" s="8"/>
      <c r="I307" s="8"/>
    </row>
    <row r="308" spans="3:9">
      <c r="C308" s="8"/>
      <c r="D308" s="8"/>
      <c r="E308" s="8"/>
      <c r="F308" s="8"/>
      <c r="G308" s="8"/>
      <c r="H308" s="8"/>
      <c r="I308" s="8"/>
    </row>
    <row r="309" spans="3:9">
      <c r="C309" s="8"/>
      <c r="D309" s="8"/>
      <c r="E309" s="8"/>
      <c r="F309" s="8"/>
      <c r="G309" s="8"/>
      <c r="H309" s="8"/>
      <c r="I309" s="8"/>
    </row>
    <row r="310" spans="3:9">
      <c r="C310" s="8"/>
      <c r="D310" s="8"/>
      <c r="E310" s="8"/>
      <c r="F310" s="8"/>
      <c r="G310" s="8"/>
      <c r="H310" s="8"/>
      <c r="I310" s="8"/>
    </row>
    <row r="311" spans="3:9">
      <c r="C311" s="8"/>
      <c r="D311" s="8"/>
      <c r="E311" s="8"/>
      <c r="F311" s="8"/>
      <c r="G311" s="8"/>
      <c r="H311" s="8"/>
      <c r="I311" s="8"/>
    </row>
    <row r="312" spans="3:9">
      <c r="C312" s="8"/>
      <c r="D312" s="8"/>
      <c r="E312" s="8"/>
      <c r="F312" s="8"/>
      <c r="G312" s="8"/>
      <c r="H312" s="8"/>
      <c r="I312" s="8"/>
    </row>
    <row r="313" spans="3:9">
      <c r="C313" s="8"/>
      <c r="D313" s="8"/>
      <c r="E313" s="8"/>
      <c r="F313" s="8"/>
      <c r="G313" s="8"/>
      <c r="H313" s="8"/>
      <c r="I313" s="8"/>
    </row>
    <row r="314" spans="3:9">
      <c r="C314" s="8"/>
      <c r="D314" s="8"/>
      <c r="E314" s="8"/>
      <c r="F314" s="8"/>
      <c r="G314" s="8"/>
      <c r="H314" s="8"/>
      <c r="I314" s="8"/>
    </row>
    <row r="315" spans="3:9">
      <c r="C315" s="8"/>
      <c r="D315" s="8"/>
      <c r="E315" s="8"/>
      <c r="F315" s="8"/>
      <c r="G315" s="8"/>
      <c r="H315" s="8"/>
      <c r="I315" s="8"/>
    </row>
    <row r="316" spans="3:9">
      <c r="C316" s="8"/>
      <c r="D316" s="8"/>
      <c r="E316" s="8"/>
      <c r="F316" s="8"/>
      <c r="G316" s="8"/>
      <c r="H316" s="8"/>
      <c r="I316" s="8"/>
    </row>
    <row r="317" spans="3:9">
      <c r="C317" s="8"/>
      <c r="D317" s="8"/>
      <c r="E317" s="8"/>
      <c r="F317" s="8"/>
      <c r="G317" s="8"/>
      <c r="H317" s="8"/>
      <c r="I317" s="8"/>
    </row>
    <row r="318" spans="3:9">
      <c r="C318" s="8"/>
      <c r="D318" s="8"/>
      <c r="E318" s="8"/>
      <c r="F318" s="8"/>
      <c r="G318" s="8"/>
      <c r="H318" s="8"/>
      <c r="I318" s="8"/>
    </row>
    <row r="319" spans="3:9">
      <c r="C319" s="8"/>
      <c r="D319" s="8"/>
      <c r="E319" s="8"/>
      <c r="F319" s="8"/>
      <c r="G319" s="8"/>
      <c r="H319" s="8"/>
      <c r="I319" s="8"/>
    </row>
    <row r="320" spans="3:9">
      <c r="C320" s="8"/>
      <c r="D320" s="8"/>
      <c r="E320" s="8"/>
      <c r="F320" s="8"/>
      <c r="G320" s="8"/>
      <c r="H320" s="8"/>
      <c r="I320" s="8"/>
    </row>
    <row r="321" spans="3:9">
      <c r="C321" s="8"/>
      <c r="D321" s="8"/>
      <c r="E321" s="8"/>
      <c r="F321" s="8"/>
      <c r="G321" s="8"/>
      <c r="H321" s="8"/>
      <c r="I321" s="8"/>
    </row>
    <row r="322" spans="3:9">
      <c r="C322" s="8"/>
      <c r="D322" s="8"/>
      <c r="E322" s="8"/>
      <c r="F322" s="8"/>
      <c r="G322" s="8"/>
      <c r="H322" s="8"/>
      <c r="I322" s="8"/>
    </row>
    <row r="323" spans="3:9">
      <c r="C323" s="8"/>
      <c r="D323" s="8"/>
      <c r="E323" s="8"/>
      <c r="F323" s="8"/>
      <c r="G323" s="8"/>
      <c r="H323" s="8"/>
      <c r="I323" s="8"/>
    </row>
    <row r="324" spans="3:9">
      <c r="C324" s="8"/>
      <c r="D324" s="8"/>
      <c r="E324" s="8"/>
      <c r="F324" s="8"/>
      <c r="G324" s="8"/>
      <c r="H324" s="8"/>
      <c r="I324" s="8"/>
    </row>
    <row r="325" spans="3:9">
      <c r="C325" s="8"/>
      <c r="D325" s="8"/>
      <c r="E325" s="8"/>
      <c r="F325" s="8"/>
      <c r="G325" s="8"/>
      <c r="H325" s="8"/>
      <c r="I325" s="8"/>
    </row>
    <row r="326" spans="3:9">
      <c r="C326" s="8"/>
      <c r="D326" s="8"/>
      <c r="E326" s="8"/>
      <c r="F326" s="8"/>
      <c r="G326" s="8"/>
      <c r="H326" s="8"/>
      <c r="I326" s="8"/>
    </row>
    <row r="327" spans="3:9">
      <c r="C327" s="8"/>
      <c r="D327" s="8"/>
      <c r="E327" s="8"/>
      <c r="F327" s="8"/>
      <c r="G327" s="8"/>
      <c r="H327" s="8"/>
      <c r="I327" s="8"/>
    </row>
    <row r="328" spans="3:9">
      <c r="C328" s="8"/>
      <c r="D328" s="8"/>
      <c r="E328" s="8"/>
      <c r="F328" s="8"/>
      <c r="G328" s="8"/>
      <c r="H328" s="8"/>
      <c r="I328" s="8"/>
    </row>
    <row r="329" spans="3:9">
      <c r="C329" s="8"/>
      <c r="D329" s="8"/>
      <c r="E329" s="8"/>
      <c r="F329" s="8"/>
      <c r="G329" s="8"/>
      <c r="H329" s="8"/>
      <c r="I329" s="8"/>
    </row>
    <row r="330" spans="3:9">
      <c r="C330" s="8"/>
      <c r="D330" s="8"/>
      <c r="E330" s="8"/>
      <c r="F330" s="8"/>
      <c r="G330" s="8"/>
      <c r="H330" s="8"/>
      <c r="I330" s="8"/>
    </row>
    <row r="331" spans="3:9">
      <c r="C331" s="8"/>
      <c r="D331" s="8"/>
      <c r="E331" s="8"/>
      <c r="F331" s="8"/>
      <c r="G331" s="8"/>
      <c r="H331" s="8"/>
      <c r="I331" s="8"/>
    </row>
    <row r="332" spans="3:9">
      <c r="C332" s="8"/>
      <c r="D332" s="8"/>
      <c r="E332" s="8"/>
      <c r="F332" s="8"/>
      <c r="G332" s="8"/>
      <c r="H332" s="8"/>
      <c r="I332" s="8"/>
    </row>
    <row r="333" spans="3:9">
      <c r="C333" s="8"/>
      <c r="D333" s="8"/>
      <c r="E333" s="8"/>
      <c r="F333" s="8"/>
      <c r="G333" s="8"/>
      <c r="H333" s="8"/>
      <c r="I333" s="8"/>
    </row>
    <row r="334" spans="3:9">
      <c r="C334" s="8"/>
      <c r="D334" s="8"/>
      <c r="E334" s="8"/>
      <c r="F334" s="8"/>
      <c r="G334" s="8"/>
      <c r="H334" s="8"/>
      <c r="I334" s="8"/>
    </row>
    <row r="335" spans="3:9">
      <c r="C335" s="8"/>
      <c r="D335" s="8"/>
      <c r="E335" s="8"/>
      <c r="F335" s="8"/>
      <c r="G335" s="8"/>
      <c r="H335" s="8"/>
      <c r="I335" s="8"/>
    </row>
    <row r="336" spans="3:9">
      <c r="C336" s="8"/>
      <c r="D336" s="8"/>
      <c r="E336" s="8"/>
      <c r="F336" s="8"/>
      <c r="G336" s="8"/>
      <c r="H336" s="8"/>
      <c r="I336" s="8"/>
    </row>
    <row r="337" spans="3:9">
      <c r="C337" s="8"/>
      <c r="D337" s="8"/>
      <c r="E337" s="8"/>
      <c r="F337" s="8"/>
      <c r="G337" s="8"/>
      <c r="H337" s="8"/>
      <c r="I337" s="8"/>
    </row>
    <row r="338" spans="3:9">
      <c r="C338" s="8"/>
      <c r="D338" s="8"/>
      <c r="E338" s="8"/>
      <c r="F338" s="8"/>
      <c r="G338" s="8"/>
      <c r="H338" s="8"/>
      <c r="I338" s="8"/>
    </row>
    <row r="339" spans="3:9">
      <c r="C339" s="8"/>
      <c r="D339" s="8"/>
      <c r="E339" s="8"/>
      <c r="F339" s="8"/>
      <c r="G339" s="8"/>
      <c r="H339" s="8"/>
      <c r="I339" s="8"/>
    </row>
    <row r="340" spans="3:9">
      <c r="C340" s="8"/>
      <c r="D340" s="8"/>
      <c r="E340" s="8"/>
      <c r="F340" s="8"/>
      <c r="G340" s="8"/>
      <c r="H340" s="8"/>
      <c r="I340" s="8"/>
    </row>
    <row r="341" spans="3:9">
      <c r="C341" s="8"/>
      <c r="D341" s="8"/>
      <c r="E341" s="8"/>
      <c r="F341" s="8"/>
      <c r="G341" s="8"/>
      <c r="H341" s="8"/>
      <c r="I341" s="8"/>
    </row>
    <row r="342" spans="3:9">
      <c r="C342" s="8"/>
      <c r="D342" s="8"/>
      <c r="E342" s="8"/>
      <c r="F342" s="8"/>
      <c r="G342" s="8"/>
      <c r="H342" s="8"/>
      <c r="I342" s="8"/>
    </row>
    <row r="343" spans="3:9">
      <c r="C343" s="8"/>
      <c r="D343" s="8"/>
      <c r="E343" s="8"/>
      <c r="F343" s="8"/>
      <c r="G343" s="8"/>
      <c r="H343" s="8"/>
      <c r="I343" s="8"/>
    </row>
    <row r="344" spans="3:9">
      <c r="C344" s="8"/>
      <c r="D344" s="8"/>
      <c r="E344" s="8"/>
      <c r="F344" s="8"/>
      <c r="G344" s="8"/>
      <c r="H344" s="8"/>
      <c r="I344" s="8"/>
    </row>
    <row r="345" spans="3:9">
      <c r="C345" s="8"/>
      <c r="D345" s="8"/>
      <c r="E345" s="8"/>
      <c r="F345" s="8"/>
      <c r="G345" s="8"/>
      <c r="H345" s="8"/>
      <c r="I345" s="8"/>
    </row>
    <row r="346" spans="3:9">
      <c r="C346" s="8"/>
      <c r="D346" s="8"/>
      <c r="E346" s="8"/>
      <c r="F346" s="8"/>
      <c r="G346" s="8"/>
      <c r="H346" s="8"/>
      <c r="I346" s="8"/>
    </row>
    <row r="347" spans="3:9">
      <c r="C347" s="8"/>
      <c r="D347" s="8"/>
      <c r="E347" s="8"/>
      <c r="F347" s="8"/>
      <c r="G347" s="8"/>
      <c r="H347" s="8"/>
      <c r="I347" s="8"/>
    </row>
    <row r="348" spans="3:9">
      <c r="C348" s="8"/>
      <c r="D348" s="8"/>
      <c r="E348" s="8"/>
      <c r="F348" s="8"/>
      <c r="G348" s="8"/>
      <c r="H348" s="8"/>
      <c r="I348" s="8"/>
    </row>
    <row r="349" spans="3:9">
      <c r="C349" s="8"/>
      <c r="D349" s="8"/>
      <c r="E349" s="8"/>
      <c r="F349" s="8"/>
      <c r="G349" s="8"/>
      <c r="H349" s="8"/>
      <c r="I349" s="8"/>
    </row>
    <row r="350" spans="3:9">
      <c r="C350" s="8"/>
      <c r="D350" s="8"/>
      <c r="E350" s="8"/>
      <c r="F350" s="8"/>
      <c r="G350" s="8"/>
      <c r="H350" s="8"/>
      <c r="I350" s="8"/>
    </row>
    <row r="351" spans="3:9">
      <c r="C351" s="8"/>
      <c r="D351" s="8"/>
      <c r="E351" s="8"/>
      <c r="F351" s="8"/>
      <c r="G351" s="8"/>
      <c r="H351" s="8"/>
      <c r="I351" s="8"/>
    </row>
    <row r="352" spans="3:9">
      <c r="C352" s="8"/>
      <c r="D352" s="8"/>
      <c r="E352" s="8"/>
      <c r="F352" s="8"/>
      <c r="G352" s="8"/>
      <c r="H352" s="8"/>
      <c r="I352" s="8"/>
    </row>
    <row r="353" spans="3:9">
      <c r="C353" s="8"/>
      <c r="D353" s="8"/>
      <c r="E353" s="8"/>
      <c r="F353" s="8"/>
      <c r="G353" s="8"/>
      <c r="H353" s="8"/>
      <c r="I353" s="8"/>
    </row>
    <row r="354" spans="3:9">
      <c r="C354" s="8"/>
      <c r="D354" s="8"/>
      <c r="E354" s="8"/>
      <c r="F354" s="8"/>
      <c r="G354" s="8"/>
      <c r="H354" s="8"/>
      <c r="I354" s="8"/>
    </row>
    <row r="355" spans="3:9">
      <c r="C355" s="8"/>
      <c r="D355" s="8"/>
      <c r="E355" s="8"/>
      <c r="F355" s="8"/>
      <c r="G355" s="8"/>
      <c r="H355" s="8"/>
      <c r="I355" s="8"/>
    </row>
  </sheetData>
  <sheetProtection algorithmName="SHA-512" hashValue="cAkbKSpeby6g2NLrz0Mw+9XSqt5oOcc4cyAmrP7fEEM/uF92UTzzg/MOgR6lNDjqNySIXLA4+pu8IdzeHrOo+g==" saltValue="8vrY+FE5Dqqbtanqj4b3QA==" spinCount="100000" sheet="1" objects="1" scenarios="1" selectLockedCells="1" selectUnlockedCells="1"/>
  <mergeCells count="14">
    <mergeCell ref="C32:I32"/>
    <mergeCell ref="C19:I19"/>
    <mergeCell ref="E2:F3"/>
    <mergeCell ref="D13:I13"/>
    <mergeCell ref="D14:I14"/>
    <mergeCell ref="D12:I12"/>
    <mergeCell ref="D10:I10"/>
    <mergeCell ref="D9:I9"/>
    <mergeCell ref="D8:I8"/>
    <mergeCell ref="D7:I7"/>
    <mergeCell ref="D11:I11"/>
    <mergeCell ref="C5:I5"/>
    <mergeCell ref="C16:I16"/>
    <mergeCell ref="C17:I17"/>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AO432"/>
  <sheetViews>
    <sheetView zoomScaleNormal="100" workbookViewId="0">
      <selection activeCell="H11" sqref="H11"/>
    </sheetView>
  </sheetViews>
  <sheetFormatPr defaultRowHeight="15"/>
  <cols>
    <col min="1" max="2" width="9.140625" style="57"/>
    <col min="3" max="3" width="20.7109375" style="1" customWidth="1"/>
    <col min="4" max="4" width="20.7109375" style="33" hidden="1" customWidth="1"/>
    <col min="5" max="6" width="20.7109375" style="1" customWidth="1"/>
    <col min="7" max="7" width="20.7109375" hidden="1" customWidth="1"/>
    <col min="8" max="8" width="70.140625" bestFit="1" customWidth="1"/>
    <col min="9" max="10" width="20.7109375" style="1" customWidth="1"/>
    <col min="11" max="11" width="60.7109375" customWidth="1"/>
    <col min="12" max="13" width="19.28515625" style="33" hidden="1" customWidth="1"/>
    <col min="14" max="14" width="15.42578125" style="33" hidden="1" customWidth="1"/>
    <col min="15" max="15" width="11.85546875" style="59" hidden="1" customWidth="1"/>
    <col min="16" max="16" width="9.140625" style="59" hidden="1" customWidth="1"/>
    <col min="17" max="18" width="9.140625" style="57" customWidth="1"/>
    <col min="19" max="25" width="9.140625" style="57"/>
    <col min="26" max="37" width="9.140625" style="8"/>
  </cols>
  <sheetData>
    <row r="1" spans="1:37" s="57" customFormat="1">
      <c r="C1" s="32"/>
      <c r="D1" s="32"/>
      <c r="E1" s="32"/>
      <c r="F1" s="32"/>
      <c r="I1" s="32"/>
      <c r="J1" s="32"/>
      <c r="L1" s="32"/>
      <c r="M1" s="32"/>
      <c r="N1" s="32"/>
    </row>
    <row r="2" spans="1:37" s="59" customFormat="1">
      <c r="A2" s="57"/>
      <c r="B2" s="57"/>
      <c r="C2" s="79" t="s">
        <v>13</v>
      </c>
      <c r="D2" s="32"/>
      <c r="E2" s="32"/>
      <c r="F2" s="105" t="s">
        <v>45</v>
      </c>
      <c r="G2" s="105"/>
      <c r="H2" s="105"/>
      <c r="I2" s="105"/>
      <c r="J2" s="105"/>
      <c r="K2" s="57"/>
      <c r="L2" s="32"/>
      <c r="M2" s="32"/>
      <c r="N2" s="32"/>
      <c r="O2" s="57"/>
      <c r="P2" s="57"/>
      <c r="Q2" s="57"/>
      <c r="R2" s="57"/>
      <c r="S2" s="57"/>
      <c r="T2" s="57"/>
      <c r="U2" s="57"/>
      <c r="V2" s="57"/>
      <c r="W2" s="57"/>
      <c r="X2" s="57"/>
      <c r="Y2" s="57"/>
      <c r="Z2" s="57"/>
      <c r="AA2" s="57"/>
      <c r="AB2" s="57"/>
      <c r="AC2" s="57"/>
      <c r="AD2" s="57"/>
      <c r="AE2" s="57"/>
      <c r="AF2" s="57"/>
      <c r="AG2" s="57"/>
      <c r="AH2" s="57"/>
      <c r="AI2" s="57"/>
      <c r="AJ2" s="57"/>
      <c r="AK2" s="57"/>
    </row>
    <row r="3" spans="1:37" s="59" customFormat="1" ht="15" customHeight="1">
      <c r="A3" s="57"/>
      <c r="B3" s="57"/>
      <c r="C3" s="80">
        <f ca="1">TODAY()</f>
        <v>45402</v>
      </c>
      <c r="D3" s="32"/>
      <c r="E3" s="32"/>
      <c r="F3" s="105"/>
      <c r="G3" s="105"/>
      <c r="H3" s="105"/>
      <c r="I3" s="105"/>
      <c r="J3" s="105"/>
      <c r="K3" s="57"/>
      <c r="L3" s="32"/>
      <c r="M3" s="32"/>
      <c r="N3" s="32"/>
      <c r="O3" s="57"/>
      <c r="P3" s="57"/>
      <c r="Q3" s="57"/>
      <c r="R3" s="57"/>
      <c r="S3" s="57"/>
      <c r="T3" s="57"/>
      <c r="U3" s="57"/>
      <c r="V3" s="57"/>
      <c r="W3" s="57"/>
      <c r="X3" s="57"/>
      <c r="Y3" s="57"/>
      <c r="Z3" s="57"/>
      <c r="AA3" s="57"/>
      <c r="AB3" s="57"/>
      <c r="AC3" s="57"/>
      <c r="AD3" s="57"/>
      <c r="AE3" s="57"/>
      <c r="AF3" s="57"/>
      <c r="AG3" s="57"/>
      <c r="AH3" s="57"/>
      <c r="AI3" s="57"/>
      <c r="AJ3" s="57"/>
      <c r="AK3" s="57"/>
    </row>
    <row r="4" spans="1:37" s="59" customFormat="1">
      <c r="A4" s="57"/>
      <c r="B4" s="57"/>
      <c r="C4" s="32"/>
      <c r="D4" s="32"/>
      <c r="E4" s="32"/>
      <c r="F4" s="32"/>
      <c r="G4" s="57"/>
      <c r="H4" s="57"/>
      <c r="I4" s="32"/>
      <c r="J4" s="57"/>
      <c r="K4" s="57"/>
      <c r="L4" s="32"/>
      <c r="M4" s="32"/>
      <c r="N4" s="32"/>
      <c r="O4" s="57"/>
      <c r="P4" s="57"/>
      <c r="Q4" s="57"/>
      <c r="R4" s="57"/>
      <c r="S4" s="57"/>
      <c r="T4" s="57"/>
      <c r="U4" s="57"/>
      <c r="V4" s="57"/>
      <c r="W4" s="57"/>
      <c r="X4" s="57"/>
      <c r="Y4" s="57"/>
      <c r="Z4" s="57"/>
      <c r="AA4" s="57"/>
      <c r="AB4" s="57"/>
      <c r="AC4" s="57"/>
      <c r="AD4" s="57"/>
      <c r="AE4" s="57"/>
      <c r="AF4" s="57"/>
      <c r="AG4" s="57"/>
      <c r="AH4" s="57"/>
      <c r="AI4" s="57"/>
      <c r="AJ4" s="57"/>
      <c r="AK4" s="57"/>
    </row>
    <row r="5" spans="1:37" s="59" customFormat="1" ht="15.75" thickBot="1">
      <c r="A5" s="57"/>
      <c r="B5" s="57"/>
      <c r="C5" s="32"/>
      <c r="D5" s="32"/>
      <c r="E5" s="32"/>
      <c r="F5" s="32"/>
      <c r="G5" s="57"/>
      <c r="H5" s="57"/>
      <c r="I5" s="32"/>
      <c r="J5" s="32"/>
      <c r="K5" s="57"/>
      <c r="L5" s="32"/>
      <c r="M5" s="32"/>
      <c r="N5" s="32"/>
      <c r="O5" s="57"/>
      <c r="P5" s="57"/>
      <c r="Q5" s="57"/>
      <c r="R5" s="57"/>
      <c r="S5" s="57"/>
      <c r="T5" s="57"/>
      <c r="U5" s="57"/>
      <c r="V5" s="57"/>
      <c r="W5" s="57"/>
      <c r="X5" s="57"/>
      <c r="Y5" s="57"/>
      <c r="Z5" s="57"/>
      <c r="AA5" s="57"/>
      <c r="AB5" s="57"/>
      <c r="AC5" s="57"/>
      <c r="AD5" s="57"/>
      <c r="AE5" s="57"/>
      <c r="AF5" s="57"/>
      <c r="AG5" s="57"/>
      <c r="AH5" s="57"/>
      <c r="AI5" s="57"/>
      <c r="AJ5" s="57"/>
      <c r="AK5" s="57"/>
    </row>
    <row r="6" spans="1:37" s="2" customFormat="1" ht="30" customHeight="1" thickBot="1">
      <c r="A6" s="10"/>
      <c r="B6" s="81" t="s">
        <v>68</v>
      </c>
      <c r="C6" s="23" t="s">
        <v>11</v>
      </c>
      <c r="D6" s="23" t="s">
        <v>8</v>
      </c>
      <c r="E6" s="23" t="s">
        <v>69</v>
      </c>
      <c r="F6" s="23" t="s">
        <v>12</v>
      </c>
      <c r="G6" s="23" t="s">
        <v>7</v>
      </c>
      <c r="H6" s="23" t="s">
        <v>0</v>
      </c>
      <c r="I6" s="23" t="s">
        <v>4</v>
      </c>
      <c r="J6" s="23" t="s">
        <v>1</v>
      </c>
      <c r="K6" s="24" t="s">
        <v>10</v>
      </c>
      <c r="L6" s="7" t="s">
        <v>5</v>
      </c>
      <c r="M6" s="7" t="s">
        <v>9</v>
      </c>
      <c r="N6" s="7" t="s">
        <v>6</v>
      </c>
      <c r="Q6" s="10"/>
      <c r="R6" s="10"/>
      <c r="S6" s="10"/>
      <c r="T6" s="10"/>
      <c r="U6" s="10"/>
      <c r="V6" s="10"/>
      <c r="W6" s="10"/>
      <c r="X6" s="10"/>
      <c r="Y6" s="10"/>
      <c r="Z6" s="10"/>
      <c r="AA6" s="10"/>
      <c r="AB6" s="10"/>
      <c r="AC6" s="10"/>
      <c r="AD6" s="10"/>
      <c r="AE6" s="10"/>
      <c r="AF6" s="10"/>
      <c r="AG6" s="10"/>
      <c r="AH6" s="10"/>
      <c r="AI6" s="10"/>
      <c r="AJ6" s="10"/>
      <c r="AK6" s="10"/>
    </row>
    <row r="7" spans="1:37" ht="20.100000000000001" customHeight="1">
      <c r="A7" s="8"/>
      <c r="B7" s="106">
        <v>1</v>
      </c>
      <c r="C7" s="52"/>
      <c r="D7" s="52"/>
      <c r="E7" s="52"/>
      <c r="F7" s="53"/>
      <c r="G7" s="53"/>
      <c r="H7" s="54"/>
      <c r="I7" s="53"/>
      <c r="J7" s="55"/>
      <c r="K7" s="56"/>
      <c r="L7" s="1">
        <f>IF(ISBLANK(H7), 0, IF(ISBLANK(J7), 1000, IF(J7 = $C$3, 1, MAX(J7 - $C$3, 0))))</f>
        <v>0</v>
      </c>
      <c r="M7" s="1">
        <v>3</v>
      </c>
      <c r="N7" s="1">
        <f>IF(OR(ISBLANK(F7), F7 = 0), 0, IF(OR(L7 = 0, I7 = "DONE"), 0, C7*D7+F7*G7+L7*M7))</f>
        <v>0</v>
      </c>
      <c r="O7" s="82">
        <f>N7+P7</f>
        <v>0.10467698687207683</v>
      </c>
      <c r="P7">
        <v>0.10467698687207683</v>
      </c>
      <c r="Q7" s="8"/>
      <c r="R7" s="8"/>
      <c r="S7" s="8"/>
      <c r="T7" s="8"/>
      <c r="U7" s="8"/>
      <c r="V7" s="8"/>
      <c r="W7" s="8"/>
      <c r="X7" s="8"/>
      <c r="Y7" s="8"/>
    </row>
    <row r="8" spans="1:37" ht="20.100000000000001" customHeight="1">
      <c r="A8" s="8"/>
      <c r="B8" s="107"/>
      <c r="C8" s="62"/>
      <c r="D8" s="62"/>
      <c r="E8" s="62"/>
      <c r="F8" s="63"/>
      <c r="G8" s="63"/>
      <c r="H8" s="64"/>
      <c r="I8" s="63"/>
      <c r="J8" s="65"/>
      <c r="K8" s="36"/>
      <c r="L8" s="1">
        <f t="shared" ref="L8:L71" si="0">IF(ISBLANK(H8), 0, IF(ISBLANK(J8), 1000, IF(J8 = $C$3, 1, MAX(J8 - $C$3, 0))))</f>
        <v>0</v>
      </c>
      <c r="M8" s="1">
        <v>3</v>
      </c>
      <c r="N8" s="1">
        <f t="shared" ref="N8:N71" si="1">IF(OR(ISBLANK(F8), F8 = 0), 0, IF(OR(L8 = 0, I8 = "DONE"), 0, C8*D8+F8*G8+L8*M8))</f>
        <v>0</v>
      </c>
      <c r="O8" s="82">
        <f t="shared" ref="O8:O71" si="2">N8+P8</f>
        <v>0.3105191038579399</v>
      </c>
      <c r="P8">
        <v>0.3105191038579399</v>
      </c>
      <c r="Q8" s="8"/>
      <c r="R8" s="8"/>
      <c r="S8" s="8"/>
      <c r="T8" s="8"/>
      <c r="U8" s="8"/>
      <c r="V8" s="8"/>
      <c r="W8" s="8"/>
      <c r="X8" s="8"/>
      <c r="Y8" s="8"/>
    </row>
    <row r="9" spans="1:37" ht="20.100000000000001" customHeight="1">
      <c r="A9" s="8"/>
      <c r="B9" s="107"/>
      <c r="C9" s="62"/>
      <c r="D9" s="62"/>
      <c r="E9" s="62"/>
      <c r="F9" s="63"/>
      <c r="G9" s="63"/>
      <c r="H9" s="64"/>
      <c r="I9" s="63"/>
      <c r="J9" s="65"/>
      <c r="K9" s="36"/>
      <c r="L9" s="1">
        <f t="shared" si="0"/>
        <v>0</v>
      </c>
      <c r="M9" s="1">
        <v>3</v>
      </c>
      <c r="N9" s="1">
        <f t="shared" si="1"/>
        <v>0</v>
      </c>
      <c r="O9" s="82">
        <f t="shared" si="2"/>
        <v>0.67502907322547889</v>
      </c>
      <c r="P9">
        <v>0.67502907322547889</v>
      </c>
      <c r="Q9" s="8"/>
      <c r="R9" s="8"/>
      <c r="S9" s="8"/>
      <c r="T9" s="8"/>
      <c r="U9" s="8"/>
      <c r="V9" s="8"/>
      <c r="W9" s="8"/>
      <c r="X9" s="8"/>
      <c r="Y9" s="8"/>
    </row>
    <row r="10" spans="1:37" ht="20.100000000000001" customHeight="1">
      <c r="A10" s="8"/>
      <c r="B10" s="107"/>
      <c r="C10" s="62"/>
      <c r="D10" s="62"/>
      <c r="E10" s="62"/>
      <c r="F10" s="63"/>
      <c r="G10" s="63"/>
      <c r="H10" s="64"/>
      <c r="I10" s="63"/>
      <c r="J10" s="65"/>
      <c r="K10" s="36"/>
      <c r="L10" s="1">
        <f t="shared" si="0"/>
        <v>0</v>
      </c>
      <c r="M10" s="1">
        <v>3</v>
      </c>
      <c r="N10" s="1">
        <f t="shared" si="1"/>
        <v>0</v>
      </c>
      <c r="O10" s="82">
        <f t="shared" si="2"/>
        <v>0.67851780875227152</v>
      </c>
      <c r="P10">
        <v>0.67851780875227152</v>
      </c>
      <c r="Q10" s="8"/>
      <c r="R10" s="8"/>
      <c r="S10" s="8"/>
      <c r="T10" s="8"/>
      <c r="U10" s="8"/>
      <c r="V10" s="8"/>
      <c r="W10" s="8"/>
      <c r="X10" s="8"/>
      <c r="Y10" s="8"/>
    </row>
    <row r="11" spans="1:37" ht="20.100000000000001" customHeight="1">
      <c r="A11" s="8"/>
      <c r="B11" s="107"/>
      <c r="C11" s="62"/>
      <c r="D11" s="62"/>
      <c r="E11" s="62"/>
      <c r="F11" s="63"/>
      <c r="G11" s="63"/>
      <c r="H11" s="64"/>
      <c r="I11" s="63"/>
      <c r="J11" s="65"/>
      <c r="K11" s="36"/>
      <c r="L11" s="1">
        <f t="shared" si="0"/>
        <v>0</v>
      </c>
      <c r="M11" s="1">
        <v>3</v>
      </c>
      <c r="N11" s="1">
        <f t="shared" si="1"/>
        <v>0</v>
      </c>
      <c r="O11" s="82">
        <f t="shared" si="2"/>
        <v>0.10318353429062332</v>
      </c>
      <c r="P11">
        <v>0.10318353429062332</v>
      </c>
      <c r="Q11" s="8"/>
      <c r="R11" s="8"/>
      <c r="S11" s="8"/>
      <c r="T11" s="8"/>
      <c r="U11" s="8"/>
      <c r="V11" s="8"/>
      <c r="W11" s="8"/>
      <c r="X11" s="8"/>
      <c r="Y11" s="8"/>
    </row>
    <row r="12" spans="1:37" ht="20.100000000000001" customHeight="1">
      <c r="A12" s="8"/>
      <c r="B12" s="107"/>
      <c r="C12" s="62"/>
      <c r="D12" s="62"/>
      <c r="E12" s="62"/>
      <c r="F12" s="63"/>
      <c r="G12" s="63"/>
      <c r="H12" s="64"/>
      <c r="I12" s="63"/>
      <c r="J12" s="65"/>
      <c r="K12" s="36"/>
      <c r="L12" s="1">
        <f t="shared" ref="L12:L33" si="3">IF(ISBLANK(H12), 0, IF(ISBLANK(J12), 1000, IF(J12 = $C$3, 1, MAX(J12 - $C$3, 0))))</f>
        <v>0</v>
      </c>
      <c r="M12" s="1">
        <v>3</v>
      </c>
      <c r="N12" s="1">
        <f t="shared" ref="N12:N33" si="4">IF(OR(ISBLANK(F12), F12 = 0), 0, IF(OR(L12 = 0, I12 = "DONE"), 0, C12*D12+F12*G12+L12*M12))</f>
        <v>0</v>
      </c>
      <c r="O12" s="82">
        <f t="shared" si="2"/>
        <v>0.15867557057113835</v>
      </c>
      <c r="P12">
        <v>0.15867557057113835</v>
      </c>
      <c r="Q12" s="8"/>
      <c r="R12" s="8"/>
      <c r="S12" s="8"/>
      <c r="T12" s="8"/>
      <c r="U12" s="8"/>
      <c r="V12" s="8"/>
      <c r="W12" s="8"/>
      <c r="X12" s="8"/>
      <c r="Y12" s="8"/>
    </row>
    <row r="13" spans="1:37" ht="20.100000000000001" customHeight="1">
      <c r="A13" s="8"/>
      <c r="B13" s="107"/>
      <c r="C13" s="62"/>
      <c r="D13" s="62"/>
      <c r="E13" s="62"/>
      <c r="F13" s="63"/>
      <c r="G13" s="63"/>
      <c r="H13" s="64"/>
      <c r="I13" s="63"/>
      <c r="J13" s="65"/>
      <c r="K13" s="36"/>
      <c r="L13" s="1">
        <f t="shared" si="3"/>
        <v>0</v>
      </c>
      <c r="M13" s="1">
        <v>3</v>
      </c>
      <c r="N13" s="1">
        <f t="shared" si="4"/>
        <v>0</v>
      </c>
      <c r="O13" s="82">
        <f t="shared" si="2"/>
        <v>0.65725881424821742</v>
      </c>
      <c r="P13">
        <v>0.65725881424821742</v>
      </c>
      <c r="Q13" s="8"/>
      <c r="R13" s="8"/>
      <c r="S13" s="8"/>
      <c r="T13" s="8"/>
      <c r="U13" s="8"/>
      <c r="V13" s="8"/>
      <c r="W13" s="8"/>
      <c r="X13" s="8"/>
      <c r="Y13" s="8"/>
    </row>
    <row r="14" spans="1:37" ht="20.100000000000001" customHeight="1">
      <c r="A14" s="8"/>
      <c r="B14" s="107"/>
      <c r="C14" s="62"/>
      <c r="D14" s="62"/>
      <c r="E14" s="62"/>
      <c r="F14" s="63"/>
      <c r="G14" s="63"/>
      <c r="H14" s="64"/>
      <c r="I14" s="63"/>
      <c r="J14" s="65"/>
      <c r="K14" s="36"/>
      <c r="L14" s="1">
        <f t="shared" si="3"/>
        <v>0</v>
      </c>
      <c r="M14" s="1">
        <v>3</v>
      </c>
      <c r="N14" s="1">
        <f>IF(OR(ISBLANK(F14), F14 = 0), 0, IF(OR(L14 = 0, I14 = "DONE"), 0, C14*D14+F14*G14+L14*M14))</f>
        <v>0</v>
      </c>
      <c r="O14" s="82">
        <f t="shared" si="2"/>
        <v>0.65945525831686547</v>
      </c>
      <c r="P14">
        <v>0.65945525831686547</v>
      </c>
      <c r="Q14" s="8"/>
      <c r="R14" s="8"/>
      <c r="S14" s="8"/>
      <c r="T14" s="8"/>
      <c r="U14" s="8"/>
      <c r="V14" s="8"/>
      <c r="W14" s="8"/>
      <c r="X14" s="8"/>
      <c r="Y14" s="8"/>
    </row>
    <row r="15" spans="1:37" ht="20.100000000000001" customHeight="1">
      <c r="A15" s="8"/>
      <c r="B15" s="107"/>
      <c r="C15" s="62"/>
      <c r="D15" s="62"/>
      <c r="E15" s="62"/>
      <c r="F15" s="63"/>
      <c r="G15" s="63"/>
      <c r="H15" s="64"/>
      <c r="I15" s="63"/>
      <c r="J15" s="65"/>
      <c r="K15" s="36"/>
      <c r="L15" s="1">
        <f t="shared" si="3"/>
        <v>0</v>
      </c>
      <c r="M15" s="1">
        <v>3</v>
      </c>
      <c r="N15" s="1">
        <f>IF(OR(ISBLANK(F15), F15 = 0), 0, IF(OR(L15 = 0, I15 = "DONE"), 0, C15*D15+F15*G15+L15*M15))</f>
        <v>0</v>
      </c>
      <c r="O15" s="82">
        <f t="shared" si="2"/>
        <v>0.26665716736224476</v>
      </c>
      <c r="P15">
        <v>0.26665716736224476</v>
      </c>
      <c r="Q15" s="8"/>
      <c r="R15" s="8"/>
      <c r="S15" s="8"/>
      <c r="T15" s="8"/>
      <c r="U15" s="8"/>
      <c r="V15" s="8"/>
      <c r="W15" s="8"/>
      <c r="X15" s="8"/>
      <c r="Y15" s="8"/>
    </row>
    <row r="16" spans="1:37" ht="20.100000000000001" customHeight="1">
      <c r="A16" s="8"/>
      <c r="B16" s="107"/>
      <c r="C16" s="62"/>
      <c r="D16" s="62"/>
      <c r="E16" s="62"/>
      <c r="F16" s="63"/>
      <c r="G16" s="63"/>
      <c r="H16" s="64"/>
      <c r="I16" s="63"/>
      <c r="J16" s="65"/>
      <c r="K16" s="36"/>
      <c r="L16" s="1">
        <f t="shared" si="3"/>
        <v>0</v>
      </c>
      <c r="M16" s="1">
        <v>3</v>
      </c>
      <c r="N16" s="1">
        <f t="shared" si="4"/>
        <v>0</v>
      </c>
      <c r="O16" s="82">
        <f t="shared" si="2"/>
        <v>0.45150022462860484</v>
      </c>
      <c r="P16">
        <v>0.45150022462860484</v>
      </c>
      <c r="Q16" s="8"/>
      <c r="R16" s="8"/>
      <c r="S16" s="8"/>
      <c r="T16" s="8"/>
      <c r="U16" s="8"/>
      <c r="V16" s="8"/>
      <c r="W16" s="8"/>
      <c r="X16" s="8"/>
      <c r="Y16" s="8"/>
    </row>
    <row r="17" spans="1:41" ht="20.100000000000001" customHeight="1">
      <c r="A17" s="8"/>
      <c r="B17" s="107"/>
      <c r="C17" s="62"/>
      <c r="D17" s="62"/>
      <c r="E17" s="62"/>
      <c r="F17" s="63"/>
      <c r="G17" s="63"/>
      <c r="H17" s="64"/>
      <c r="I17" s="63"/>
      <c r="J17" s="65"/>
      <c r="K17" s="36"/>
      <c r="L17" s="1">
        <f t="shared" si="3"/>
        <v>0</v>
      </c>
      <c r="M17" s="1">
        <v>3</v>
      </c>
      <c r="N17" s="1">
        <f t="shared" si="4"/>
        <v>0</v>
      </c>
      <c r="O17" s="82">
        <f t="shared" si="2"/>
        <v>0.93623600983284339</v>
      </c>
      <c r="P17">
        <v>0.93623600983284339</v>
      </c>
      <c r="Q17" s="8"/>
      <c r="R17" s="8"/>
      <c r="S17" s="8"/>
      <c r="T17" s="8"/>
      <c r="U17" s="8"/>
      <c r="V17" s="8"/>
      <c r="W17" s="8"/>
      <c r="X17" s="8"/>
      <c r="Y17" s="8"/>
    </row>
    <row r="18" spans="1:41" ht="20.100000000000001" customHeight="1">
      <c r="A18" s="8"/>
      <c r="B18" s="107"/>
      <c r="C18" s="62"/>
      <c r="D18" s="62"/>
      <c r="E18" s="62"/>
      <c r="F18" s="63"/>
      <c r="G18" s="63"/>
      <c r="H18" s="64"/>
      <c r="I18" s="63"/>
      <c r="J18" s="65"/>
      <c r="K18" s="36"/>
      <c r="L18" s="1">
        <f t="shared" si="3"/>
        <v>0</v>
      </c>
      <c r="M18" s="1">
        <v>3</v>
      </c>
      <c r="N18" s="1">
        <f t="shared" si="4"/>
        <v>0</v>
      </c>
      <c r="O18" s="82">
        <f t="shared" si="2"/>
        <v>0.62104077425632742</v>
      </c>
      <c r="P18">
        <v>0.62104077425632742</v>
      </c>
      <c r="Q18" s="8"/>
      <c r="R18" s="8"/>
      <c r="S18" s="8"/>
      <c r="T18" s="8"/>
      <c r="U18" s="8"/>
      <c r="V18" s="8"/>
      <c r="W18" s="8"/>
      <c r="X18" s="8"/>
      <c r="Y18" s="8"/>
    </row>
    <row r="19" spans="1:41" ht="20.100000000000001" customHeight="1">
      <c r="A19" s="8"/>
      <c r="B19" s="107"/>
      <c r="C19" s="62"/>
      <c r="D19" s="62">
        <v>2</v>
      </c>
      <c r="E19" s="62"/>
      <c r="F19" s="63"/>
      <c r="G19" s="63">
        <v>1</v>
      </c>
      <c r="H19" s="64"/>
      <c r="I19" s="63"/>
      <c r="J19" s="65"/>
      <c r="K19" s="36"/>
      <c r="L19" s="1">
        <f t="shared" si="3"/>
        <v>0</v>
      </c>
      <c r="M19" s="1">
        <v>3</v>
      </c>
      <c r="N19" s="1">
        <f t="shared" si="4"/>
        <v>0</v>
      </c>
      <c r="O19" s="82">
        <f t="shared" si="2"/>
        <v>0.58145530561945491</v>
      </c>
      <c r="P19">
        <v>0.58145530561945491</v>
      </c>
      <c r="Q19" s="8"/>
      <c r="R19" s="8"/>
      <c r="S19" s="8"/>
      <c r="T19" s="8"/>
      <c r="U19" s="8"/>
      <c r="V19" s="8"/>
      <c r="W19" s="8"/>
      <c r="X19" s="8"/>
      <c r="Y19" s="8"/>
    </row>
    <row r="20" spans="1:41" ht="20.100000000000001" customHeight="1">
      <c r="A20" s="8"/>
      <c r="B20" s="107"/>
      <c r="C20" s="62"/>
      <c r="D20" s="62">
        <v>2</v>
      </c>
      <c r="E20" s="62"/>
      <c r="F20" s="63"/>
      <c r="G20" s="63">
        <v>1</v>
      </c>
      <c r="H20" s="64"/>
      <c r="I20" s="63"/>
      <c r="J20" s="65"/>
      <c r="K20" s="36"/>
      <c r="L20" s="1">
        <f t="shared" si="3"/>
        <v>0</v>
      </c>
      <c r="M20" s="1">
        <v>3</v>
      </c>
      <c r="N20" s="1">
        <f t="shared" si="4"/>
        <v>0</v>
      </c>
      <c r="O20" s="82">
        <f t="shared" si="2"/>
        <v>0.69486271748818929</v>
      </c>
      <c r="P20">
        <v>0.69486271748818929</v>
      </c>
      <c r="Q20" s="8"/>
      <c r="R20" s="8"/>
      <c r="S20" s="8"/>
      <c r="T20" s="8"/>
      <c r="U20" s="8"/>
      <c r="V20" s="8"/>
      <c r="W20" s="8"/>
      <c r="X20" s="8"/>
      <c r="Y20" s="8"/>
    </row>
    <row r="21" spans="1:41" ht="20.100000000000001" customHeight="1" thickBot="1">
      <c r="A21" s="8"/>
      <c r="B21" s="108"/>
      <c r="C21" s="61"/>
      <c r="D21" s="62">
        <v>2</v>
      </c>
      <c r="E21" s="61"/>
      <c r="F21" s="34"/>
      <c r="G21" s="63">
        <v>1</v>
      </c>
      <c r="H21" s="35"/>
      <c r="I21" s="34"/>
      <c r="J21" s="66"/>
      <c r="K21" s="67"/>
      <c r="L21" s="1">
        <f t="shared" si="3"/>
        <v>0</v>
      </c>
      <c r="M21" s="1">
        <v>3</v>
      </c>
      <c r="N21" s="1">
        <f t="shared" si="4"/>
        <v>0</v>
      </c>
      <c r="O21" s="82">
        <f t="shared" si="2"/>
        <v>0.58715187277957814</v>
      </c>
      <c r="P21">
        <v>0.58715187277957814</v>
      </c>
      <c r="Q21" s="8"/>
      <c r="R21" s="8"/>
      <c r="S21" s="8"/>
      <c r="T21" s="8"/>
      <c r="U21" s="8"/>
      <c r="V21" s="8"/>
      <c r="W21" s="8"/>
      <c r="X21" s="8"/>
      <c r="Y21" s="8"/>
    </row>
    <row r="22" spans="1:41" ht="20.100000000000001" customHeight="1" thickBot="1">
      <c r="A22" s="8"/>
      <c r="B22" s="83"/>
      <c r="C22" s="84"/>
      <c r="D22" s="7">
        <v>2</v>
      </c>
      <c r="E22" s="84"/>
      <c r="F22" s="85"/>
      <c r="G22" s="1">
        <v>1</v>
      </c>
      <c r="H22" s="83"/>
      <c r="I22" s="85"/>
      <c r="J22" s="86"/>
      <c r="K22" s="85"/>
      <c r="L22" s="1">
        <f t="shared" si="3"/>
        <v>0</v>
      </c>
      <c r="M22" s="1">
        <v>3</v>
      </c>
      <c r="N22" s="1">
        <f t="shared" si="4"/>
        <v>0</v>
      </c>
      <c r="O22" s="82">
        <f t="shared" si="2"/>
        <v>0.76823300668895489</v>
      </c>
      <c r="P22">
        <v>0.76823300668895489</v>
      </c>
      <c r="Q22" s="8"/>
      <c r="R22" s="8"/>
      <c r="S22" s="8"/>
      <c r="T22" s="8"/>
      <c r="U22" s="8"/>
      <c r="V22" s="8"/>
      <c r="W22" s="8"/>
      <c r="X22" s="8"/>
      <c r="Y22" s="8"/>
    </row>
    <row r="23" spans="1:41" ht="20.100000000000001" customHeight="1">
      <c r="A23" s="8"/>
      <c r="B23" s="106">
        <v>2</v>
      </c>
      <c r="C23" s="52"/>
      <c r="D23" s="62"/>
      <c r="E23" s="52"/>
      <c r="F23" s="53"/>
      <c r="G23" s="63"/>
      <c r="H23" s="54"/>
      <c r="I23" s="53"/>
      <c r="J23" s="55"/>
      <c r="K23" s="56"/>
      <c r="L23" s="1">
        <f t="shared" si="3"/>
        <v>0</v>
      </c>
      <c r="M23" s="1">
        <v>3</v>
      </c>
      <c r="N23" s="1">
        <f t="shared" si="4"/>
        <v>0</v>
      </c>
      <c r="O23" s="82">
        <f t="shared" si="2"/>
        <v>0.26189501567522222</v>
      </c>
      <c r="P23">
        <v>0.26189501567522222</v>
      </c>
      <c r="Q23" s="8"/>
      <c r="R23" s="8"/>
      <c r="S23" s="8"/>
      <c r="T23" s="8"/>
      <c r="U23" s="8"/>
      <c r="V23" s="8"/>
      <c r="W23" s="8"/>
      <c r="X23" s="8"/>
      <c r="Y23" s="8"/>
    </row>
    <row r="24" spans="1:41" ht="20.100000000000001" customHeight="1">
      <c r="A24" s="8"/>
      <c r="B24" s="107"/>
      <c r="C24" s="62"/>
      <c r="D24" s="62"/>
      <c r="E24" s="62"/>
      <c r="F24" s="63"/>
      <c r="G24" s="63"/>
      <c r="H24" s="64"/>
      <c r="I24" s="63"/>
      <c r="J24" s="65"/>
      <c r="K24" s="36"/>
      <c r="L24" s="1">
        <f t="shared" si="3"/>
        <v>0</v>
      </c>
      <c r="M24" s="1">
        <v>3</v>
      </c>
      <c r="N24" s="1">
        <f t="shared" si="4"/>
        <v>0</v>
      </c>
      <c r="O24" s="82">
        <f t="shared" si="2"/>
        <v>0.66611717427931982</v>
      </c>
      <c r="P24">
        <v>0.66611717427931982</v>
      </c>
      <c r="Q24" s="8"/>
      <c r="R24" s="8"/>
      <c r="S24" s="8"/>
      <c r="T24" s="8"/>
      <c r="U24" s="8"/>
      <c r="V24" s="8"/>
      <c r="W24" s="8"/>
      <c r="X24" s="8"/>
      <c r="Y24" s="8"/>
    </row>
    <row r="25" spans="1:41" ht="20.100000000000001" customHeight="1">
      <c r="A25" s="8"/>
      <c r="B25" s="107"/>
      <c r="C25" s="62"/>
      <c r="D25" s="62"/>
      <c r="E25" s="62"/>
      <c r="F25" s="63"/>
      <c r="G25" s="63"/>
      <c r="H25" s="64"/>
      <c r="I25" s="63"/>
      <c r="J25" s="65"/>
      <c r="K25" s="36"/>
      <c r="L25" s="1">
        <f t="shared" si="3"/>
        <v>0</v>
      </c>
      <c r="M25" s="1">
        <v>3</v>
      </c>
      <c r="N25" s="1">
        <f t="shared" si="4"/>
        <v>0</v>
      </c>
      <c r="O25" s="82">
        <f t="shared" si="2"/>
        <v>0.98895745042311112</v>
      </c>
      <c r="P25">
        <v>0.98895745042311112</v>
      </c>
      <c r="Q25" s="8"/>
      <c r="R25" s="8"/>
      <c r="S25" s="8"/>
      <c r="T25" s="8"/>
      <c r="U25" s="8"/>
      <c r="V25" s="8"/>
      <c r="W25" s="8"/>
      <c r="X25" s="8"/>
      <c r="Y25" s="8"/>
    </row>
    <row r="26" spans="1:41" s="87" customFormat="1" ht="20.100000000000001" customHeight="1">
      <c r="A26" s="8"/>
      <c r="B26" s="107"/>
      <c r="C26" s="62"/>
      <c r="D26" s="62"/>
      <c r="E26" s="62"/>
      <c r="F26" s="63"/>
      <c r="G26" s="63"/>
      <c r="H26" s="64"/>
      <c r="I26" s="63"/>
      <c r="J26" s="65"/>
      <c r="K26" s="36"/>
      <c r="L26" s="1">
        <f t="shared" si="3"/>
        <v>0</v>
      </c>
      <c r="M26" s="1">
        <v>3</v>
      </c>
      <c r="N26" s="1">
        <f t="shared" si="4"/>
        <v>0</v>
      </c>
      <c r="O26" s="82">
        <f t="shared" si="2"/>
        <v>0.61732188243087693</v>
      </c>
      <c r="P26">
        <v>0.61732188243087693</v>
      </c>
      <c r="Q26" s="8"/>
      <c r="R26" s="8"/>
      <c r="S26" s="8"/>
      <c r="T26" s="8"/>
      <c r="U26" s="8"/>
      <c r="V26" s="8"/>
      <c r="W26" s="8"/>
      <c r="X26" s="8"/>
      <c r="Y26" s="8"/>
      <c r="Z26" s="8"/>
      <c r="AA26" s="8"/>
      <c r="AB26" s="8"/>
      <c r="AC26" s="8"/>
      <c r="AD26" s="8"/>
      <c r="AE26" s="8"/>
      <c r="AF26" s="8"/>
      <c r="AG26" s="8"/>
      <c r="AH26" s="8"/>
      <c r="AI26" s="8"/>
      <c r="AJ26" s="8"/>
      <c r="AK26" s="8"/>
      <c r="AL26"/>
      <c r="AM26"/>
      <c r="AN26"/>
      <c r="AO26"/>
    </row>
    <row r="27" spans="1:41" ht="20.100000000000001" customHeight="1">
      <c r="A27" s="8"/>
      <c r="B27" s="107"/>
      <c r="C27" s="62"/>
      <c r="D27" s="62"/>
      <c r="E27" s="62"/>
      <c r="F27" s="63"/>
      <c r="G27" s="63"/>
      <c r="H27" s="64"/>
      <c r="I27" s="63"/>
      <c r="J27" s="65"/>
      <c r="K27" s="36"/>
      <c r="L27" s="1">
        <f t="shared" si="3"/>
        <v>0</v>
      </c>
      <c r="M27" s="1">
        <v>3</v>
      </c>
      <c r="N27" s="1">
        <f t="shared" si="4"/>
        <v>0</v>
      </c>
      <c r="O27" s="82">
        <f t="shared" si="2"/>
        <v>0.17521183654255446</v>
      </c>
      <c r="P27">
        <v>0.17521183654255446</v>
      </c>
      <c r="Q27" s="8"/>
      <c r="R27" s="8"/>
      <c r="S27" s="8"/>
      <c r="T27" s="8"/>
      <c r="U27" s="8"/>
      <c r="V27" s="8"/>
      <c r="W27" s="8"/>
      <c r="X27" s="8"/>
      <c r="Y27" s="8"/>
    </row>
    <row r="28" spans="1:41" s="87" customFormat="1" ht="20.100000000000001" customHeight="1">
      <c r="A28" s="8"/>
      <c r="B28" s="107"/>
      <c r="C28" s="62"/>
      <c r="D28" s="62"/>
      <c r="E28" s="62"/>
      <c r="F28" s="63"/>
      <c r="G28" s="63"/>
      <c r="H28" s="64"/>
      <c r="I28" s="63"/>
      <c r="J28" s="65"/>
      <c r="K28" s="36"/>
      <c r="L28" s="1">
        <f t="shared" si="3"/>
        <v>0</v>
      </c>
      <c r="M28" s="1">
        <v>3</v>
      </c>
      <c r="N28" s="1">
        <f t="shared" si="4"/>
        <v>0</v>
      </c>
      <c r="O28" s="82">
        <f t="shared" si="2"/>
        <v>0.93559598029584057</v>
      </c>
      <c r="P28">
        <v>0.93559598029584057</v>
      </c>
      <c r="Q28" s="8"/>
      <c r="R28" s="8"/>
      <c r="S28" s="8"/>
      <c r="T28" s="8"/>
      <c r="U28" s="8"/>
      <c r="V28" s="8"/>
      <c r="W28" s="8"/>
      <c r="X28" s="8"/>
      <c r="Y28" s="8"/>
      <c r="Z28" s="8"/>
      <c r="AA28" s="8"/>
      <c r="AB28" s="8"/>
      <c r="AC28" s="8"/>
      <c r="AD28" s="8"/>
      <c r="AE28" s="8"/>
      <c r="AF28" s="8"/>
      <c r="AG28" s="8"/>
      <c r="AH28" s="8"/>
      <c r="AI28" s="8"/>
      <c r="AJ28" s="8"/>
      <c r="AK28" s="8"/>
      <c r="AL28"/>
      <c r="AM28"/>
      <c r="AN28"/>
      <c r="AO28"/>
    </row>
    <row r="29" spans="1:41" s="87" customFormat="1" ht="20.100000000000001" customHeight="1">
      <c r="A29" s="8"/>
      <c r="B29" s="107"/>
      <c r="C29" s="62"/>
      <c r="D29" s="62"/>
      <c r="E29" s="62"/>
      <c r="F29" s="63"/>
      <c r="G29" s="63"/>
      <c r="H29" s="64"/>
      <c r="I29" s="63"/>
      <c r="J29" s="65"/>
      <c r="K29" s="36"/>
      <c r="L29" s="1">
        <f t="shared" si="3"/>
        <v>0</v>
      </c>
      <c r="M29" s="1">
        <v>3</v>
      </c>
      <c r="N29" s="1">
        <f t="shared" si="4"/>
        <v>0</v>
      </c>
      <c r="O29" s="82">
        <f t="shared" si="2"/>
        <v>0.11955060551759744</v>
      </c>
      <c r="P29">
        <v>0.11955060551759744</v>
      </c>
      <c r="Q29" s="8"/>
      <c r="R29" s="8"/>
      <c r="S29" s="8"/>
      <c r="T29" s="8"/>
      <c r="U29" s="8"/>
      <c r="V29" s="8"/>
      <c r="W29" s="8"/>
      <c r="X29" s="8"/>
      <c r="Y29" s="8"/>
      <c r="Z29" s="8"/>
      <c r="AA29" s="8"/>
      <c r="AB29" s="8"/>
      <c r="AC29" s="8"/>
      <c r="AD29" s="8"/>
      <c r="AE29" s="8"/>
      <c r="AF29" s="8"/>
      <c r="AG29" s="8"/>
      <c r="AH29" s="8"/>
      <c r="AI29" s="8"/>
      <c r="AJ29" s="8"/>
      <c r="AK29" s="8"/>
      <c r="AL29"/>
      <c r="AM29"/>
      <c r="AN29"/>
      <c r="AO29"/>
    </row>
    <row r="30" spans="1:41" ht="20.100000000000001" customHeight="1">
      <c r="A30" s="8"/>
      <c r="B30" s="107"/>
      <c r="C30" s="62"/>
      <c r="D30" s="62">
        <v>2</v>
      </c>
      <c r="E30" s="62"/>
      <c r="F30" s="63"/>
      <c r="G30" s="63">
        <v>1</v>
      </c>
      <c r="H30" s="64"/>
      <c r="I30" s="63"/>
      <c r="J30" s="65"/>
      <c r="K30" s="36"/>
      <c r="L30" s="1">
        <f t="shared" si="3"/>
        <v>0</v>
      </c>
      <c r="M30" s="1">
        <v>3</v>
      </c>
      <c r="N30" s="1">
        <f t="shared" si="4"/>
        <v>0</v>
      </c>
      <c r="O30" s="82">
        <f t="shared" si="2"/>
        <v>0.39681725115051292</v>
      </c>
      <c r="P30">
        <v>0.39681725115051292</v>
      </c>
      <c r="Q30" s="8"/>
      <c r="R30" s="8"/>
      <c r="S30" s="8"/>
      <c r="T30" s="8"/>
      <c r="U30" s="8"/>
      <c r="V30" s="8"/>
      <c r="W30" s="8"/>
      <c r="X30" s="8"/>
      <c r="Y30" s="8"/>
    </row>
    <row r="31" spans="1:41" ht="20.100000000000001" customHeight="1">
      <c r="A31" s="8"/>
      <c r="B31" s="107"/>
      <c r="C31" s="62"/>
      <c r="D31" s="62">
        <v>2</v>
      </c>
      <c r="E31" s="62"/>
      <c r="F31" s="63"/>
      <c r="G31" s="63">
        <v>1</v>
      </c>
      <c r="H31" s="64"/>
      <c r="I31" s="63"/>
      <c r="J31" s="63"/>
      <c r="K31" s="36"/>
      <c r="L31" s="1">
        <f t="shared" si="3"/>
        <v>0</v>
      </c>
      <c r="M31" s="1">
        <v>3</v>
      </c>
      <c r="N31" s="1">
        <f t="shared" si="4"/>
        <v>0</v>
      </c>
      <c r="O31" s="82">
        <f t="shared" si="2"/>
        <v>0.53969993451459231</v>
      </c>
      <c r="P31">
        <v>0.53969993451459231</v>
      </c>
      <c r="Q31" s="8"/>
      <c r="R31" s="8"/>
      <c r="S31" s="8"/>
      <c r="T31" s="8"/>
      <c r="U31" s="8"/>
      <c r="V31" s="8"/>
      <c r="W31" s="8"/>
      <c r="X31" s="8"/>
      <c r="Y31" s="8"/>
    </row>
    <row r="32" spans="1:41" ht="20.100000000000001" customHeight="1">
      <c r="A32" s="8"/>
      <c r="B32" s="107"/>
      <c r="C32" s="62"/>
      <c r="D32" s="62">
        <v>2</v>
      </c>
      <c r="E32" s="62"/>
      <c r="F32" s="63"/>
      <c r="G32" s="63">
        <v>1</v>
      </c>
      <c r="H32" s="64"/>
      <c r="I32" s="63"/>
      <c r="J32" s="63"/>
      <c r="K32" s="36"/>
      <c r="L32" s="1">
        <f t="shared" si="3"/>
        <v>0</v>
      </c>
      <c r="M32" s="1">
        <v>3</v>
      </c>
      <c r="N32" s="1">
        <f t="shared" si="4"/>
        <v>0</v>
      </c>
      <c r="O32" s="82">
        <f t="shared" si="2"/>
        <v>0.4319939094972679</v>
      </c>
      <c r="P32">
        <v>0.4319939094972679</v>
      </c>
      <c r="Q32" s="8"/>
      <c r="R32" s="8"/>
      <c r="S32" s="8"/>
      <c r="T32" s="8"/>
      <c r="U32" s="8"/>
      <c r="V32" s="8"/>
      <c r="W32" s="8"/>
      <c r="X32" s="8"/>
      <c r="Y32" s="8"/>
    </row>
    <row r="33" spans="1:25" ht="20.100000000000001" customHeight="1">
      <c r="A33" s="8"/>
      <c r="B33" s="107"/>
      <c r="C33" s="62"/>
      <c r="D33" s="62">
        <v>2</v>
      </c>
      <c r="E33" s="62"/>
      <c r="F33" s="63"/>
      <c r="G33" s="63">
        <v>1</v>
      </c>
      <c r="H33" s="64"/>
      <c r="I33" s="63"/>
      <c r="J33" s="63"/>
      <c r="K33" s="37"/>
      <c r="L33" s="1">
        <f t="shared" si="3"/>
        <v>0</v>
      </c>
      <c r="M33" s="1">
        <v>3</v>
      </c>
      <c r="N33" s="1">
        <f t="shared" si="4"/>
        <v>0</v>
      </c>
      <c r="O33" s="82">
        <f t="shared" si="2"/>
        <v>0.35318938241792297</v>
      </c>
      <c r="P33">
        <v>0.35318938241792297</v>
      </c>
      <c r="Q33" s="8"/>
      <c r="R33" s="8"/>
      <c r="S33" s="8"/>
      <c r="T33" s="8"/>
      <c r="U33" s="8"/>
      <c r="V33" s="8"/>
      <c r="W33" s="8"/>
      <c r="X33" s="8"/>
      <c r="Y33" s="8"/>
    </row>
    <row r="34" spans="1:25" ht="20.100000000000001" customHeight="1">
      <c r="A34" s="8"/>
      <c r="B34" s="107"/>
      <c r="C34" s="62"/>
      <c r="D34" s="62">
        <v>2</v>
      </c>
      <c r="E34" s="62"/>
      <c r="F34" s="63"/>
      <c r="G34" s="63">
        <v>1</v>
      </c>
      <c r="H34" s="64"/>
      <c r="I34" s="63"/>
      <c r="J34" s="63"/>
      <c r="K34" s="37"/>
      <c r="L34" s="1">
        <f t="shared" ref="L34:L39" si="5">IF(ISBLANK(H34), 0, IF(ISBLANK(J34), 1000, IF(J34 = $C$3, 1, MAX(J34 - $C$3, 0))))</f>
        <v>0</v>
      </c>
      <c r="M34" s="1">
        <v>3</v>
      </c>
      <c r="N34" s="1">
        <f t="shared" si="1"/>
        <v>0</v>
      </c>
      <c r="O34" s="82">
        <f t="shared" si="2"/>
        <v>3.6353243006835734E-2</v>
      </c>
      <c r="P34">
        <v>3.6353243006835734E-2</v>
      </c>
      <c r="Q34" s="8"/>
      <c r="R34" s="8"/>
      <c r="S34" s="8"/>
      <c r="T34" s="8"/>
      <c r="U34" s="8"/>
      <c r="V34" s="8"/>
      <c r="W34" s="8"/>
      <c r="X34" s="8"/>
      <c r="Y34" s="8"/>
    </row>
    <row r="35" spans="1:25" ht="20.100000000000001" customHeight="1">
      <c r="A35" s="8"/>
      <c r="B35" s="107"/>
      <c r="C35" s="62"/>
      <c r="D35" s="62">
        <v>2</v>
      </c>
      <c r="E35" s="62"/>
      <c r="F35" s="63"/>
      <c r="G35" s="63">
        <v>1</v>
      </c>
      <c r="H35" s="64"/>
      <c r="I35" s="63"/>
      <c r="J35" s="63"/>
      <c r="K35" s="37"/>
      <c r="L35" s="1">
        <f t="shared" si="5"/>
        <v>0</v>
      </c>
      <c r="M35" s="1">
        <v>3</v>
      </c>
      <c r="N35" s="1">
        <f t="shared" si="1"/>
        <v>0</v>
      </c>
      <c r="O35" s="82">
        <f t="shared" si="2"/>
        <v>0.12262668778449259</v>
      </c>
      <c r="P35">
        <v>0.12262668778449259</v>
      </c>
      <c r="Q35" s="8"/>
      <c r="R35" s="8"/>
      <c r="S35" s="8"/>
      <c r="T35" s="8"/>
      <c r="U35" s="8"/>
      <c r="V35" s="8"/>
      <c r="W35" s="8"/>
      <c r="X35" s="8"/>
      <c r="Y35" s="8"/>
    </row>
    <row r="36" spans="1:25" ht="20.100000000000001" customHeight="1">
      <c r="A36" s="8"/>
      <c r="B36" s="107"/>
      <c r="C36" s="62"/>
      <c r="D36" s="62">
        <v>2</v>
      </c>
      <c r="E36" s="62"/>
      <c r="F36" s="63"/>
      <c r="G36" s="63">
        <v>1</v>
      </c>
      <c r="H36" s="64"/>
      <c r="I36" s="63"/>
      <c r="J36" s="63"/>
      <c r="K36" s="37"/>
      <c r="L36" s="1">
        <f t="shared" si="5"/>
        <v>0</v>
      </c>
      <c r="M36" s="1">
        <v>3</v>
      </c>
      <c r="N36" s="1">
        <f t="shared" si="1"/>
        <v>0</v>
      </c>
      <c r="O36" s="82">
        <f t="shared" si="2"/>
        <v>0.61048678644558274</v>
      </c>
      <c r="P36">
        <v>0.61048678644558274</v>
      </c>
      <c r="Q36" s="8"/>
      <c r="R36" s="8"/>
      <c r="S36" s="8"/>
      <c r="T36" s="8"/>
      <c r="U36" s="8"/>
      <c r="V36" s="8"/>
      <c r="W36" s="8"/>
      <c r="X36" s="8"/>
      <c r="Y36" s="8"/>
    </row>
    <row r="37" spans="1:25" ht="20.100000000000001" customHeight="1" thickBot="1">
      <c r="A37" s="8"/>
      <c r="B37" s="108"/>
      <c r="C37" s="61"/>
      <c r="D37" s="62">
        <v>2</v>
      </c>
      <c r="E37" s="61"/>
      <c r="F37" s="34"/>
      <c r="G37" s="63">
        <v>1</v>
      </c>
      <c r="H37" s="35"/>
      <c r="I37" s="34"/>
      <c r="J37" s="34"/>
      <c r="K37" s="38"/>
      <c r="L37" s="1">
        <f t="shared" si="5"/>
        <v>0</v>
      </c>
      <c r="M37" s="1">
        <v>3</v>
      </c>
      <c r="N37" s="1">
        <f t="shared" si="1"/>
        <v>0</v>
      </c>
      <c r="O37" s="82">
        <f t="shared" si="2"/>
        <v>0.29683604696183186</v>
      </c>
      <c r="P37">
        <v>0.29683604696183186</v>
      </c>
      <c r="Q37" s="8"/>
      <c r="R37" s="8"/>
      <c r="S37" s="8"/>
      <c r="T37" s="8"/>
      <c r="U37" s="8"/>
      <c r="V37" s="8"/>
      <c r="W37" s="8"/>
      <c r="X37" s="8"/>
      <c r="Y37" s="8"/>
    </row>
    <row r="38" spans="1:25" ht="20.100000000000001" customHeight="1" thickBot="1">
      <c r="A38" s="8"/>
      <c r="B38" s="83"/>
      <c r="C38" s="84"/>
      <c r="D38" s="7">
        <v>2</v>
      </c>
      <c r="E38" s="84"/>
      <c r="F38" s="85"/>
      <c r="G38" s="1">
        <v>1</v>
      </c>
      <c r="H38" s="83"/>
      <c r="I38" s="85"/>
      <c r="J38" s="85"/>
      <c r="K38" s="83"/>
      <c r="L38" s="1">
        <f t="shared" si="5"/>
        <v>0</v>
      </c>
      <c r="M38" s="1">
        <v>3</v>
      </c>
      <c r="N38" s="1">
        <f t="shared" si="1"/>
        <v>0</v>
      </c>
      <c r="O38" s="82">
        <f t="shared" si="2"/>
        <v>0.684957828368015</v>
      </c>
      <c r="P38">
        <v>0.684957828368015</v>
      </c>
      <c r="Q38" s="8"/>
      <c r="R38" s="8"/>
      <c r="S38" s="8"/>
      <c r="T38" s="8"/>
      <c r="U38" s="8"/>
      <c r="V38" s="8"/>
      <c r="W38" s="8"/>
      <c r="X38" s="8"/>
      <c r="Y38" s="8"/>
    </row>
    <row r="39" spans="1:25" ht="20.100000000000001" customHeight="1">
      <c r="A39" s="8"/>
      <c r="B39" s="106">
        <v>3</v>
      </c>
      <c r="C39" s="52"/>
      <c r="D39" s="62"/>
      <c r="E39" s="52"/>
      <c r="F39" s="53"/>
      <c r="G39" s="63"/>
      <c r="H39" s="54"/>
      <c r="I39" s="53"/>
      <c r="J39" s="55"/>
      <c r="K39" s="56"/>
      <c r="L39" s="1">
        <f t="shared" si="5"/>
        <v>0</v>
      </c>
      <c r="M39" s="1">
        <v>3</v>
      </c>
      <c r="N39" s="1">
        <f t="shared" si="1"/>
        <v>0</v>
      </c>
      <c r="O39" s="82">
        <f t="shared" si="2"/>
        <v>0.19074381553117381</v>
      </c>
      <c r="P39">
        <v>0.19074381553117381</v>
      </c>
      <c r="Q39" s="8"/>
      <c r="R39" s="8"/>
      <c r="S39" s="8"/>
      <c r="T39" s="8"/>
      <c r="U39" s="8"/>
      <c r="V39" s="8"/>
      <c r="W39" s="8"/>
      <c r="X39" s="8"/>
      <c r="Y39" s="8"/>
    </row>
    <row r="40" spans="1:25" ht="20.100000000000001" customHeight="1">
      <c r="A40" s="8"/>
      <c r="B40" s="107"/>
      <c r="C40" s="62"/>
      <c r="D40" s="62"/>
      <c r="E40" s="62"/>
      <c r="F40" s="62"/>
      <c r="G40" s="63"/>
      <c r="H40" s="64"/>
      <c r="I40" s="63"/>
      <c r="J40" s="65"/>
      <c r="K40" s="37"/>
      <c r="L40" s="1">
        <f t="shared" si="0"/>
        <v>0</v>
      </c>
      <c r="M40" s="1">
        <v>3</v>
      </c>
      <c r="N40" s="1">
        <f t="shared" si="1"/>
        <v>0</v>
      </c>
      <c r="O40" s="82">
        <f t="shared" si="2"/>
        <v>6.9026706651359793E-2</v>
      </c>
      <c r="P40">
        <v>6.9026706651359793E-2</v>
      </c>
      <c r="Q40" s="8"/>
      <c r="R40" s="8"/>
      <c r="S40" s="8"/>
      <c r="T40" s="8"/>
      <c r="U40" s="8"/>
      <c r="V40" s="8"/>
      <c r="W40" s="8"/>
      <c r="X40" s="8"/>
      <c r="Y40" s="8"/>
    </row>
    <row r="41" spans="1:25" ht="20.100000000000001" customHeight="1">
      <c r="A41" s="8"/>
      <c r="B41" s="107"/>
      <c r="C41" s="63"/>
      <c r="D41" s="62"/>
      <c r="E41" s="63"/>
      <c r="F41" s="63"/>
      <c r="G41" s="63"/>
      <c r="H41" s="64"/>
      <c r="I41" s="63"/>
      <c r="J41" s="63"/>
      <c r="K41" s="37"/>
      <c r="L41" s="1">
        <f t="shared" si="0"/>
        <v>0</v>
      </c>
      <c r="M41" s="1">
        <v>3</v>
      </c>
      <c r="N41" s="1">
        <f t="shared" si="1"/>
        <v>0</v>
      </c>
      <c r="O41" s="82">
        <f t="shared" si="2"/>
        <v>0.26189041412084968</v>
      </c>
      <c r="P41">
        <v>0.26189041412084968</v>
      </c>
      <c r="Q41" s="8"/>
      <c r="R41" s="8"/>
      <c r="S41" s="8"/>
      <c r="T41" s="8"/>
      <c r="U41" s="8"/>
      <c r="V41" s="8"/>
      <c r="W41" s="8"/>
      <c r="X41" s="8"/>
      <c r="Y41" s="8"/>
    </row>
    <row r="42" spans="1:25" ht="20.100000000000001" customHeight="1">
      <c r="A42" s="8"/>
      <c r="B42" s="107"/>
      <c r="C42" s="63"/>
      <c r="D42" s="62"/>
      <c r="E42" s="63"/>
      <c r="F42" s="63"/>
      <c r="G42" s="63"/>
      <c r="H42" s="64"/>
      <c r="I42" s="63"/>
      <c r="J42" s="63"/>
      <c r="K42" s="37"/>
      <c r="L42" s="1">
        <f t="shared" si="0"/>
        <v>0</v>
      </c>
      <c r="M42" s="1">
        <v>3</v>
      </c>
      <c r="N42" s="1">
        <f t="shared" si="1"/>
        <v>0</v>
      </c>
      <c r="O42" s="82">
        <f t="shared" si="2"/>
        <v>0.46499275756759095</v>
      </c>
      <c r="P42">
        <v>0.46499275756759095</v>
      </c>
      <c r="Q42" s="8"/>
      <c r="R42" s="8"/>
      <c r="S42" s="8"/>
      <c r="T42" s="8"/>
      <c r="U42" s="8"/>
      <c r="V42" s="8"/>
      <c r="W42" s="8"/>
      <c r="X42" s="8"/>
      <c r="Y42" s="8"/>
    </row>
    <row r="43" spans="1:25" ht="20.100000000000001" customHeight="1">
      <c r="A43" s="8"/>
      <c r="B43" s="107"/>
      <c r="C43" s="63"/>
      <c r="D43" s="62"/>
      <c r="E43" s="63"/>
      <c r="F43" s="63"/>
      <c r="G43" s="63"/>
      <c r="H43" s="64"/>
      <c r="I43" s="63"/>
      <c r="J43" s="63"/>
      <c r="K43" s="37"/>
      <c r="L43" s="1">
        <f t="shared" si="0"/>
        <v>0</v>
      </c>
      <c r="M43" s="1">
        <v>3</v>
      </c>
      <c r="N43" s="1">
        <f t="shared" si="1"/>
        <v>0</v>
      </c>
      <c r="O43" s="82">
        <f t="shared" si="2"/>
        <v>0.38152107726190032</v>
      </c>
      <c r="P43">
        <v>0.38152107726190032</v>
      </c>
      <c r="Q43" s="8"/>
      <c r="R43" s="8"/>
      <c r="S43" s="8"/>
      <c r="T43" s="8"/>
      <c r="U43" s="8"/>
      <c r="V43" s="8"/>
      <c r="W43" s="8"/>
      <c r="X43" s="8"/>
      <c r="Y43" s="8"/>
    </row>
    <row r="44" spans="1:25" ht="20.100000000000001" customHeight="1">
      <c r="A44" s="8"/>
      <c r="B44" s="107"/>
      <c r="C44" s="63"/>
      <c r="D44" s="62"/>
      <c r="E44" s="63"/>
      <c r="F44" s="63"/>
      <c r="G44" s="63"/>
      <c r="H44" s="64"/>
      <c r="I44" s="63"/>
      <c r="J44" s="63"/>
      <c r="K44" s="37"/>
      <c r="L44" s="1">
        <f t="shared" si="0"/>
        <v>0</v>
      </c>
      <c r="M44" s="1">
        <v>3</v>
      </c>
      <c r="N44" s="1">
        <f t="shared" si="1"/>
        <v>0</v>
      </c>
      <c r="O44" s="82">
        <f t="shared" si="2"/>
        <v>0.84552377810765467</v>
      </c>
      <c r="P44">
        <v>0.84552377810765467</v>
      </c>
      <c r="Q44" s="8"/>
      <c r="R44" s="8"/>
      <c r="S44" s="8"/>
      <c r="T44" s="8"/>
      <c r="U44" s="8"/>
      <c r="V44" s="8"/>
      <c r="W44" s="8"/>
      <c r="X44" s="8"/>
      <c r="Y44" s="8"/>
    </row>
    <row r="45" spans="1:25" ht="20.100000000000001" customHeight="1">
      <c r="A45" s="8"/>
      <c r="B45" s="107"/>
      <c r="C45" s="63"/>
      <c r="D45" s="62">
        <v>2</v>
      </c>
      <c r="E45" s="63"/>
      <c r="F45" s="63"/>
      <c r="G45" s="63">
        <v>1</v>
      </c>
      <c r="H45" s="64"/>
      <c r="I45" s="63"/>
      <c r="J45" s="63"/>
      <c r="K45" s="37"/>
      <c r="L45" s="1">
        <f t="shared" si="0"/>
        <v>0</v>
      </c>
      <c r="M45" s="1">
        <v>3</v>
      </c>
      <c r="N45" s="1">
        <f t="shared" si="1"/>
        <v>0</v>
      </c>
      <c r="O45" s="82">
        <f t="shared" si="2"/>
        <v>0.35134108617135329</v>
      </c>
      <c r="P45">
        <v>0.35134108617135329</v>
      </c>
      <c r="Q45" s="8"/>
      <c r="R45" s="8"/>
      <c r="S45" s="8"/>
      <c r="T45" s="8"/>
      <c r="U45" s="8"/>
      <c r="V45" s="8"/>
      <c r="W45" s="8"/>
      <c r="X45" s="8"/>
      <c r="Y45" s="8"/>
    </row>
    <row r="46" spans="1:25" ht="20.100000000000001" customHeight="1">
      <c r="A46" s="8"/>
      <c r="B46" s="107"/>
      <c r="C46" s="63"/>
      <c r="D46" s="62">
        <v>2</v>
      </c>
      <c r="E46" s="63"/>
      <c r="F46" s="63"/>
      <c r="G46" s="63">
        <v>1</v>
      </c>
      <c r="H46" s="64"/>
      <c r="I46" s="63"/>
      <c r="J46" s="63"/>
      <c r="K46" s="37"/>
      <c r="L46" s="1">
        <f t="shared" si="0"/>
        <v>0</v>
      </c>
      <c r="M46" s="1">
        <v>3</v>
      </c>
      <c r="N46" s="1">
        <f t="shared" si="1"/>
        <v>0</v>
      </c>
      <c r="O46" s="82">
        <f t="shared" si="2"/>
        <v>0.11288768518672021</v>
      </c>
      <c r="P46">
        <v>0.11288768518672021</v>
      </c>
      <c r="Q46" s="8"/>
      <c r="R46" s="8"/>
      <c r="S46" s="8"/>
      <c r="T46" s="8"/>
      <c r="U46" s="8"/>
      <c r="V46" s="8"/>
      <c r="W46" s="8"/>
      <c r="X46" s="8"/>
      <c r="Y46" s="8"/>
    </row>
    <row r="47" spans="1:25" ht="20.100000000000001" customHeight="1">
      <c r="A47" s="8"/>
      <c r="B47" s="107"/>
      <c r="C47" s="63"/>
      <c r="D47" s="62">
        <v>2</v>
      </c>
      <c r="E47" s="63"/>
      <c r="F47" s="63"/>
      <c r="G47" s="63">
        <v>1</v>
      </c>
      <c r="H47" s="64"/>
      <c r="I47" s="63"/>
      <c r="J47" s="63"/>
      <c r="K47" s="37"/>
      <c r="L47" s="1">
        <f t="shared" si="0"/>
        <v>0</v>
      </c>
      <c r="M47" s="1">
        <v>3</v>
      </c>
      <c r="N47" s="1">
        <f t="shared" si="1"/>
        <v>0</v>
      </c>
      <c r="O47" s="82">
        <f t="shared" si="2"/>
        <v>0.29420944527883108</v>
      </c>
      <c r="P47">
        <v>0.29420944527883108</v>
      </c>
      <c r="Q47" s="8"/>
      <c r="R47" s="8"/>
      <c r="S47" s="8"/>
      <c r="T47" s="8"/>
      <c r="U47" s="8"/>
      <c r="V47" s="8"/>
      <c r="W47" s="8"/>
      <c r="X47" s="8"/>
      <c r="Y47" s="8"/>
    </row>
    <row r="48" spans="1:25" ht="20.100000000000001" customHeight="1">
      <c r="A48" s="8"/>
      <c r="B48" s="107"/>
      <c r="C48" s="63"/>
      <c r="D48" s="62">
        <v>2</v>
      </c>
      <c r="E48" s="63"/>
      <c r="F48" s="63"/>
      <c r="G48" s="63">
        <v>1</v>
      </c>
      <c r="H48" s="64"/>
      <c r="I48" s="63"/>
      <c r="J48" s="63"/>
      <c r="K48" s="37"/>
      <c r="L48" s="1">
        <f t="shared" si="0"/>
        <v>0</v>
      </c>
      <c r="M48" s="1">
        <v>3</v>
      </c>
      <c r="N48" s="1">
        <f t="shared" si="1"/>
        <v>0</v>
      </c>
      <c r="O48" s="82">
        <f t="shared" si="2"/>
        <v>0.9173175454660375</v>
      </c>
      <c r="P48">
        <v>0.9173175454660375</v>
      </c>
      <c r="Q48" s="8"/>
      <c r="R48" s="8"/>
      <c r="S48" s="8"/>
      <c r="T48" s="8"/>
      <c r="U48" s="8"/>
      <c r="V48" s="8"/>
      <c r="W48" s="8"/>
      <c r="X48" s="8"/>
      <c r="Y48" s="8"/>
    </row>
    <row r="49" spans="1:25" ht="20.100000000000001" customHeight="1">
      <c r="A49" s="8"/>
      <c r="B49" s="107"/>
      <c r="C49" s="63"/>
      <c r="D49" s="62">
        <v>2</v>
      </c>
      <c r="E49" s="63"/>
      <c r="F49" s="63"/>
      <c r="G49" s="63">
        <v>1</v>
      </c>
      <c r="H49" s="64"/>
      <c r="I49" s="63"/>
      <c r="J49" s="63"/>
      <c r="K49" s="37"/>
      <c r="L49" s="1">
        <f t="shared" si="0"/>
        <v>0</v>
      </c>
      <c r="M49" s="1">
        <v>3</v>
      </c>
      <c r="N49" s="1">
        <f t="shared" si="1"/>
        <v>0</v>
      </c>
      <c r="O49" s="82">
        <f t="shared" si="2"/>
        <v>0.74480003505018222</v>
      </c>
      <c r="P49">
        <v>0.74480003505018222</v>
      </c>
      <c r="Q49" s="8"/>
      <c r="R49" s="8"/>
      <c r="S49" s="8"/>
      <c r="T49" s="8"/>
      <c r="U49" s="8"/>
      <c r="V49" s="8"/>
      <c r="W49" s="8"/>
      <c r="X49" s="8"/>
      <c r="Y49" s="8"/>
    </row>
    <row r="50" spans="1:25" ht="20.100000000000001" customHeight="1">
      <c r="A50" s="8"/>
      <c r="B50" s="107"/>
      <c r="C50" s="63"/>
      <c r="D50" s="62">
        <v>2</v>
      </c>
      <c r="E50" s="63"/>
      <c r="F50" s="63"/>
      <c r="G50" s="63">
        <v>1</v>
      </c>
      <c r="H50" s="64"/>
      <c r="I50" s="63"/>
      <c r="J50" s="63"/>
      <c r="K50" s="37"/>
      <c r="L50" s="1">
        <f t="shared" si="0"/>
        <v>0</v>
      </c>
      <c r="M50" s="1">
        <v>3</v>
      </c>
      <c r="N50" s="1">
        <f t="shared" si="1"/>
        <v>0</v>
      </c>
      <c r="O50" s="82">
        <f t="shared" si="2"/>
        <v>0.24327271548004348</v>
      </c>
      <c r="P50">
        <v>0.24327271548004348</v>
      </c>
      <c r="Q50" s="8"/>
      <c r="R50" s="8"/>
      <c r="S50" s="8"/>
      <c r="T50" s="8"/>
      <c r="U50" s="8"/>
      <c r="V50" s="8"/>
      <c r="W50" s="8"/>
      <c r="X50" s="8"/>
      <c r="Y50" s="8"/>
    </row>
    <row r="51" spans="1:25" ht="20.100000000000001" customHeight="1">
      <c r="A51" s="8"/>
      <c r="B51" s="107"/>
      <c r="C51" s="63"/>
      <c r="D51" s="62">
        <v>2</v>
      </c>
      <c r="E51" s="63"/>
      <c r="F51" s="63"/>
      <c r="G51" s="63">
        <v>1</v>
      </c>
      <c r="H51" s="64"/>
      <c r="I51" s="63"/>
      <c r="J51" s="63"/>
      <c r="K51" s="37"/>
      <c r="L51" s="1">
        <f t="shared" si="0"/>
        <v>0</v>
      </c>
      <c r="M51" s="1">
        <v>3</v>
      </c>
      <c r="N51" s="1">
        <f t="shared" si="1"/>
        <v>0</v>
      </c>
      <c r="O51" s="82">
        <f t="shared" si="2"/>
        <v>0.13776793862537817</v>
      </c>
      <c r="P51">
        <v>0.13776793862537817</v>
      </c>
      <c r="Q51" s="8"/>
      <c r="R51" s="8"/>
      <c r="S51" s="8"/>
      <c r="T51" s="8"/>
      <c r="U51" s="8"/>
      <c r="V51" s="8"/>
      <c r="W51" s="8"/>
      <c r="X51" s="8"/>
      <c r="Y51" s="8"/>
    </row>
    <row r="52" spans="1:25" ht="20.100000000000001" customHeight="1">
      <c r="A52" s="8"/>
      <c r="B52" s="107"/>
      <c r="C52" s="63"/>
      <c r="D52" s="62">
        <v>2</v>
      </c>
      <c r="E52" s="63"/>
      <c r="F52" s="63"/>
      <c r="G52" s="63">
        <v>1</v>
      </c>
      <c r="H52" s="64"/>
      <c r="I52" s="63"/>
      <c r="J52" s="63"/>
      <c r="K52" s="37"/>
      <c r="L52" s="1">
        <f t="shared" si="0"/>
        <v>0</v>
      </c>
      <c r="M52" s="1">
        <v>3</v>
      </c>
      <c r="N52" s="1">
        <f t="shared" si="1"/>
        <v>0</v>
      </c>
      <c r="O52" s="82">
        <f t="shared" si="2"/>
        <v>0.7459391524297736</v>
      </c>
      <c r="P52">
        <v>0.7459391524297736</v>
      </c>
      <c r="Q52" s="8"/>
      <c r="R52" s="8"/>
      <c r="S52" s="8"/>
      <c r="T52" s="8"/>
      <c r="U52" s="8"/>
      <c r="V52" s="8"/>
      <c r="W52" s="8"/>
      <c r="X52" s="8"/>
      <c r="Y52" s="8"/>
    </row>
    <row r="53" spans="1:25" ht="20.100000000000001" customHeight="1" thickBot="1">
      <c r="A53" s="8"/>
      <c r="B53" s="108"/>
      <c r="C53" s="34"/>
      <c r="D53" s="62">
        <v>2</v>
      </c>
      <c r="E53" s="34"/>
      <c r="F53" s="34"/>
      <c r="G53" s="63">
        <v>1</v>
      </c>
      <c r="H53" s="35"/>
      <c r="I53" s="34"/>
      <c r="J53" s="34"/>
      <c r="K53" s="38"/>
      <c r="L53" s="1">
        <f t="shared" si="0"/>
        <v>0</v>
      </c>
      <c r="M53" s="1">
        <v>3</v>
      </c>
      <c r="N53" s="1">
        <f t="shared" si="1"/>
        <v>0</v>
      </c>
      <c r="O53" s="82">
        <f t="shared" si="2"/>
        <v>0.45932728570181336</v>
      </c>
      <c r="P53">
        <v>0.45932728570181336</v>
      </c>
      <c r="Q53" s="8"/>
      <c r="R53" s="8"/>
      <c r="S53" s="8"/>
      <c r="T53" s="8"/>
      <c r="U53" s="8"/>
      <c r="V53" s="8"/>
      <c r="W53" s="8"/>
      <c r="X53" s="8"/>
      <c r="Y53" s="8"/>
    </row>
    <row r="54" spans="1:25" ht="20.100000000000001" customHeight="1" thickBot="1">
      <c r="A54" s="8"/>
      <c r="B54" s="83"/>
      <c r="C54" s="85"/>
      <c r="D54" s="7">
        <v>2</v>
      </c>
      <c r="E54" s="85"/>
      <c r="F54" s="85"/>
      <c r="G54" s="1">
        <v>1</v>
      </c>
      <c r="H54" s="83"/>
      <c r="I54" s="85"/>
      <c r="J54" s="85"/>
      <c r="K54" s="83"/>
      <c r="L54" s="1">
        <f t="shared" si="0"/>
        <v>0</v>
      </c>
      <c r="M54" s="1">
        <v>3</v>
      </c>
      <c r="N54" s="1">
        <f t="shared" si="1"/>
        <v>0</v>
      </c>
      <c r="O54" s="82">
        <f t="shared" si="2"/>
        <v>0.63612970937967572</v>
      </c>
      <c r="P54">
        <v>0.63612970937967572</v>
      </c>
      <c r="Q54" s="8"/>
      <c r="R54" s="8"/>
      <c r="S54" s="8"/>
      <c r="T54" s="8"/>
      <c r="U54" s="8"/>
      <c r="V54" s="8"/>
      <c r="W54" s="8"/>
      <c r="X54" s="8"/>
      <c r="Y54" s="8"/>
    </row>
    <row r="55" spans="1:25" ht="20.100000000000001" customHeight="1">
      <c r="A55" s="8"/>
      <c r="B55" s="106">
        <v>4</v>
      </c>
      <c r="C55" s="53"/>
      <c r="D55" s="62"/>
      <c r="E55" s="53"/>
      <c r="F55" s="53"/>
      <c r="G55" s="63"/>
      <c r="H55" s="54"/>
      <c r="I55" s="53"/>
      <c r="J55" s="55"/>
      <c r="K55" s="68"/>
      <c r="L55" s="1">
        <f t="shared" si="0"/>
        <v>0</v>
      </c>
      <c r="M55" s="1">
        <v>3</v>
      </c>
      <c r="N55" s="1">
        <f t="shared" si="1"/>
        <v>0</v>
      </c>
      <c r="O55" s="82">
        <f t="shared" si="2"/>
        <v>0.79896297503098523</v>
      </c>
      <c r="P55">
        <v>0.79896297503098523</v>
      </c>
      <c r="Q55" s="8"/>
      <c r="R55" s="8"/>
      <c r="S55" s="8"/>
      <c r="T55" s="8"/>
      <c r="U55" s="8"/>
      <c r="V55" s="8"/>
      <c r="W55" s="8"/>
      <c r="X55" s="8"/>
      <c r="Y55" s="8"/>
    </row>
    <row r="56" spans="1:25" ht="20.100000000000001" customHeight="1">
      <c r="A56" s="8"/>
      <c r="B56" s="107"/>
      <c r="C56" s="63"/>
      <c r="D56" s="62"/>
      <c r="E56" s="63"/>
      <c r="F56" s="63"/>
      <c r="G56" s="63"/>
      <c r="H56" s="64"/>
      <c r="I56" s="63"/>
      <c r="J56" s="65"/>
      <c r="K56" s="37"/>
      <c r="L56" s="1">
        <f t="shared" si="0"/>
        <v>0</v>
      </c>
      <c r="M56" s="1">
        <v>3</v>
      </c>
      <c r="N56" s="1">
        <f t="shared" si="1"/>
        <v>0</v>
      </c>
      <c r="O56" s="82">
        <f t="shared" si="2"/>
        <v>0.62838488295704342</v>
      </c>
      <c r="P56">
        <v>0.62838488295704342</v>
      </c>
      <c r="Q56" s="8"/>
      <c r="R56" s="8"/>
      <c r="S56" s="8"/>
      <c r="T56" s="8"/>
      <c r="U56" s="8"/>
      <c r="V56" s="8"/>
      <c r="W56" s="8"/>
      <c r="X56" s="8"/>
      <c r="Y56" s="8"/>
    </row>
    <row r="57" spans="1:25" ht="20.100000000000001" customHeight="1">
      <c r="A57" s="8"/>
      <c r="B57" s="107"/>
      <c r="C57" s="63"/>
      <c r="D57" s="62">
        <v>2</v>
      </c>
      <c r="E57" s="63"/>
      <c r="F57" s="63"/>
      <c r="G57" s="63">
        <v>1</v>
      </c>
      <c r="H57" s="64"/>
      <c r="I57" s="63"/>
      <c r="J57" s="63"/>
      <c r="K57" s="37"/>
      <c r="L57" s="1">
        <f t="shared" si="0"/>
        <v>0</v>
      </c>
      <c r="M57" s="1">
        <v>3</v>
      </c>
      <c r="N57" s="1">
        <f t="shared" si="1"/>
        <v>0</v>
      </c>
      <c r="O57" s="82">
        <f t="shared" si="2"/>
        <v>0.87114403400212637</v>
      </c>
      <c r="P57">
        <v>0.87114403400212637</v>
      </c>
      <c r="Q57" s="8"/>
      <c r="R57" s="8"/>
      <c r="S57" s="8"/>
      <c r="T57" s="8"/>
      <c r="U57" s="8"/>
      <c r="V57" s="8"/>
      <c r="W57" s="8"/>
      <c r="X57" s="8"/>
      <c r="Y57" s="8"/>
    </row>
    <row r="58" spans="1:25" ht="20.100000000000001" customHeight="1">
      <c r="A58" s="8"/>
      <c r="B58" s="107"/>
      <c r="C58" s="63"/>
      <c r="D58" s="62">
        <v>2</v>
      </c>
      <c r="E58" s="63"/>
      <c r="F58" s="63"/>
      <c r="G58" s="63">
        <v>1</v>
      </c>
      <c r="H58" s="64"/>
      <c r="I58" s="63"/>
      <c r="J58" s="63"/>
      <c r="K58" s="37"/>
      <c r="L58" s="1">
        <f t="shared" si="0"/>
        <v>0</v>
      </c>
      <c r="M58" s="1">
        <v>3</v>
      </c>
      <c r="N58" s="1">
        <f t="shared" si="1"/>
        <v>0</v>
      </c>
      <c r="O58" s="82">
        <f t="shared" si="2"/>
        <v>0.85363115491518538</v>
      </c>
      <c r="P58">
        <v>0.85363115491518538</v>
      </c>
      <c r="Q58" s="8"/>
      <c r="R58" s="8"/>
      <c r="S58" s="8"/>
      <c r="T58" s="8"/>
      <c r="U58" s="8"/>
      <c r="V58" s="8"/>
      <c r="W58" s="8"/>
      <c r="X58" s="8"/>
      <c r="Y58" s="8"/>
    </row>
    <row r="59" spans="1:25" ht="20.100000000000001" customHeight="1">
      <c r="A59" s="8"/>
      <c r="B59" s="107"/>
      <c r="C59" s="63"/>
      <c r="D59" s="62">
        <v>2</v>
      </c>
      <c r="E59" s="63"/>
      <c r="F59" s="63"/>
      <c r="G59" s="63">
        <v>1</v>
      </c>
      <c r="H59" s="64"/>
      <c r="I59" s="63"/>
      <c r="J59" s="63"/>
      <c r="K59" s="37"/>
      <c r="L59" s="1">
        <f t="shared" si="0"/>
        <v>0</v>
      </c>
      <c r="M59" s="1">
        <v>3</v>
      </c>
      <c r="N59" s="1">
        <f t="shared" si="1"/>
        <v>0</v>
      </c>
      <c r="O59" s="82">
        <f t="shared" si="2"/>
        <v>0.54525625985371806</v>
      </c>
      <c r="P59">
        <v>0.54525625985371806</v>
      </c>
      <c r="Q59" s="8"/>
      <c r="R59" s="8"/>
      <c r="S59" s="8"/>
      <c r="T59" s="8"/>
      <c r="U59" s="8"/>
      <c r="V59" s="8"/>
      <c r="W59" s="8"/>
      <c r="X59" s="8"/>
      <c r="Y59" s="8"/>
    </row>
    <row r="60" spans="1:25" ht="20.100000000000001" customHeight="1">
      <c r="A60" s="8"/>
      <c r="B60" s="107"/>
      <c r="C60" s="63"/>
      <c r="D60" s="62">
        <v>2</v>
      </c>
      <c r="E60" s="63"/>
      <c r="F60" s="63"/>
      <c r="G60" s="63">
        <v>1</v>
      </c>
      <c r="H60" s="64"/>
      <c r="I60" s="63"/>
      <c r="J60" s="63"/>
      <c r="K60" s="37"/>
      <c r="L60" s="1">
        <f t="shared" si="0"/>
        <v>0</v>
      </c>
      <c r="M60" s="1">
        <v>3</v>
      </c>
      <c r="N60" s="1">
        <f t="shared" si="1"/>
        <v>0</v>
      </c>
      <c r="O60" s="82">
        <f t="shared" si="2"/>
        <v>0.17549365137773099</v>
      </c>
      <c r="P60">
        <v>0.17549365137773099</v>
      </c>
      <c r="Q60" s="8"/>
      <c r="R60" s="8"/>
      <c r="S60" s="8"/>
      <c r="T60" s="8"/>
      <c r="U60" s="8"/>
      <c r="V60" s="8"/>
      <c r="W60" s="8"/>
      <c r="X60" s="8"/>
      <c r="Y60" s="8"/>
    </row>
    <row r="61" spans="1:25" ht="20.100000000000001" customHeight="1">
      <c r="A61" s="8"/>
      <c r="B61" s="107"/>
      <c r="C61" s="63"/>
      <c r="D61" s="62">
        <v>2</v>
      </c>
      <c r="E61" s="63"/>
      <c r="F61" s="63"/>
      <c r="G61" s="63">
        <v>1</v>
      </c>
      <c r="H61" s="64"/>
      <c r="I61" s="63"/>
      <c r="J61" s="63"/>
      <c r="K61" s="37"/>
      <c r="L61" s="1">
        <f t="shared" si="0"/>
        <v>0</v>
      </c>
      <c r="M61" s="1">
        <v>3</v>
      </c>
      <c r="N61" s="1">
        <f t="shared" si="1"/>
        <v>0</v>
      </c>
      <c r="O61" s="82">
        <f t="shared" si="2"/>
        <v>0.42007972894916557</v>
      </c>
      <c r="P61">
        <v>0.42007972894916557</v>
      </c>
      <c r="Q61" s="8"/>
      <c r="R61" s="8"/>
      <c r="S61" s="8"/>
      <c r="T61" s="8"/>
      <c r="U61" s="8"/>
      <c r="V61" s="8"/>
      <c r="W61" s="8"/>
      <c r="X61" s="8"/>
      <c r="Y61" s="8"/>
    </row>
    <row r="62" spans="1:25" ht="20.100000000000001" customHeight="1">
      <c r="A62" s="8"/>
      <c r="B62" s="107"/>
      <c r="C62" s="63"/>
      <c r="D62" s="62">
        <v>2</v>
      </c>
      <c r="E62" s="63"/>
      <c r="F62" s="63"/>
      <c r="G62" s="63">
        <v>1</v>
      </c>
      <c r="H62" s="64"/>
      <c r="I62" s="63"/>
      <c r="J62" s="63"/>
      <c r="K62" s="37"/>
      <c r="L62" s="1">
        <f t="shared" si="0"/>
        <v>0</v>
      </c>
      <c r="M62" s="1">
        <v>3</v>
      </c>
      <c r="N62" s="1">
        <f t="shared" si="1"/>
        <v>0</v>
      </c>
      <c r="O62" s="82">
        <f t="shared" si="2"/>
        <v>0.5473864287734368</v>
      </c>
      <c r="P62">
        <v>0.5473864287734368</v>
      </c>
      <c r="Q62" s="8"/>
      <c r="R62" s="8"/>
      <c r="S62" s="8"/>
      <c r="T62" s="8"/>
      <c r="U62" s="8"/>
      <c r="V62" s="8"/>
      <c r="W62" s="8"/>
      <c r="X62" s="8"/>
      <c r="Y62" s="8"/>
    </row>
    <row r="63" spans="1:25" ht="20.100000000000001" customHeight="1">
      <c r="A63" s="8"/>
      <c r="B63" s="107"/>
      <c r="C63" s="63"/>
      <c r="D63" s="62">
        <v>2</v>
      </c>
      <c r="E63" s="63"/>
      <c r="F63" s="63"/>
      <c r="G63" s="63">
        <v>1</v>
      </c>
      <c r="H63" s="64"/>
      <c r="I63" s="63"/>
      <c r="J63" s="63"/>
      <c r="K63" s="37"/>
      <c r="L63" s="1">
        <f t="shared" si="0"/>
        <v>0</v>
      </c>
      <c r="M63" s="1">
        <v>3</v>
      </c>
      <c r="N63" s="1">
        <f t="shared" si="1"/>
        <v>0</v>
      </c>
      <c r="O63" s="82">
        <f t="shared" si="2"/>
        <v>0.66921068158444874</v>
      </c>
      <c r="P63">
        <v>0.66921068158444874</v>
      </c>
      <c r="Q63" s="8"/>
      <c r="R63" s="8"/>
      <c r="S63" s="8"/>
      <c r="T63" s="8"/>
      <c r="U63" s="8"/>
      <c r="V63" s="8"/>
      <c r="W63" s="8"/>
      <c r="X63" s="8"/>
      <c r="Y63" s="8"/>
    </row>
    <row r="64" spans="1:25" ht="20.100000000000001" customHeight="1">
      <c r="A64" s="8"/>
      <c r="B64" s="107"/>
      <c r="C64" s="63"/>
      <c r="D64" s="62">
        <v>2</v>
      </c>
      <c r="E64" s="63"/>
      <c r="F64" s="63"/>
      <c r="G64" s="63">
        <v>1</v>
      </c>
      <c r="H64" s="64"/>
      <c r="I64" s="63"/>
      <c r="J64" s="63"/>
      <c r="K64" s="37"/>
      <c r="L64" s="1">
        <f t="shared" si="0"/>
        <v>0</v>
      </c>
      <c r="M64" s="1">
        <v>3</v>
      </c>
      <c r="N64" s="1">
        <f t="shared" si="1"/>
        <v>0</v>
      </c>
      <c r="O64" s="82">
        <f t="shared" si="2"/>
        <v>0.69015075591895758</v>
      </c>
      <c r="P64">
        <v>0.69015075591895758</v>
      </c>
      <c r="Q64" s="8"/>
      <c r="R64" s="8"/>
      <c r="S64" s="8"/>
      <c r="T64" s="8"/>
      <c r="U64" s="8"/>
      <c r="V64" s="8"/>
      <c r="W64" s="8"/>
      <c r="X64" s="8"/>
      <c r="Y64" s="8"/>
    </row>
    <row r="65" spans="1:25" ht="20.100000000000001" customHeight="1">
      <c r="A65" s="8"/>
      <c r="B65" s="107"/>
      <c r="C65" s="63"/>
      <c r="D65" s="62">
        <v>2</v>
      </c>
      <c r="E65" s="63"/>
      <c r="F65" s="63"/>
      <c r="G65" s="63">
        <v>1</v>
      </c>
      <c r="H65" s="64"/>
      <c r="I65" s="63"/>
      <c r="J65" s="63"/>
      <c r="K65" s="37"/>
      <c r="L65" s="1">
        <f t="shared" si="0"/>
        <v>0</v>
      </c>
      <c r="M65" s="1">
        <v>3</v>
      </c>
      <c r="N65" s="1">
        <f t="shared" si="1"/>
        <v>0</v>
      </c>
      <c r="O65" s="82">
        <f t="shared" si="2"/>
        <v>0.93683226615431803</v>
      </c>
      <c r="P65">
        <v>0.93683226615431803</v>
      </c>
      <c r="Q65" s="8"/>
      <c r="R65" s="8"/>
      <c r="S65" s="8"/>
      <c r="T65" s="8"/>
      <c r="U65" s="8"/>
      <c r="V65" s="8"/>
      <c r="W65" s="8"/>
      <c r="X65" s="8"/>
      <c r="Y65" s="8"/>
    </row>
    <row r="66" spans="1:25" ht="20.100000000000001" customHeight="1">
      <c r="A66" s="8"/>
      <c r="B66" s="107"/>
      <c r="C66" s="63"/>
      <c r="D66" s="62">
        <v>2</v>
      </c>
      <c r="E66" s="63"/>
      <c r="F66" s="63"/>
      <c r="G66" s="63">
        <v>1</v>
      </c>
      <c r="H66" s="64"/>
      <c r="I66" s="63"/>
      <c r="J66" s="63"/>
      <c r="K66" s="37"/>
      <c r="L66" s="1">
        <f t="shared" si="0"/>
        <v>0</v>
      </c>
      <c r="M66" s="1">
        <v>3</v>
      </c>
      <c r="N66" s="1">
        <f t="shared" si="1"/>
        <v>0</v>
      </c>
      <c r="O66" s="82">
        <f t="shared" si="2"/>
        <v>0.60105182371980548</v>
      </c>
      <c r="P66">
        <v>0.60105182371980548</v>
      </c>
      <c r="Q66" s="8"/>
      <c r="R66" s="8"/>
      <c r="S66" s="8"/>
      <c r="T66" s="8"/>
      <c r="U66" s="8"/>
      <c r="V66" s="8"/>
      <c r="W66" s="8"/>
      <c r="X66" s="8"/>
      <c r="Y66" s="8"/>
    </row>
    <row r="67" spans="1:25" ht="20.100000000000001" customHeight="1">
      <c r="A67" s="8"/>
      <c r="B67" s="107"/>
      <c r="C67" s="63"/>
      <c r="D67" s="62">
        <v>2</v>
      </c>
      <c r="E67" s="63"/>
      <c r="F67" s="63"/>
      <c r="G67" s="63">
        <v>1</v>
      </c>
      <c r="H67" s="64"/>
      <c r="I67" s="63"/>
      <c r="J67" s="63"/>
      <c r="K67" s="37"/>
      <c r="L67" s="1">
        <f t="shared" si="0"/>
        <v>0</v>
      </c>
      <c r="M67" s="1">
        <v>3</v>
      </c>
      <c r="N67" s="1">
        <f t="shared" si="1"/>
        <v>0</v>
      </c>
      <c r="O67" s="82">
        <f t="shared" si="2"/>
        <v>0.18044146481631584</v>
      </c>
      <c r="P67">
        <v>0.18044146481631584</v>
      </c>
      <c r="Q67" s="8"/>
      <c r="R67" s="8"/>
      <c r="S67" s="8"/>
      <c r="T67" s="8"/>
      <c r="U67" s="8"/>
      <c r="V67" s="8"/>
      <c r="W67" s="8"/>
      <c r="X67" s="8"/>
      <c r="Y67" s="8"/>
    </row>
    <row r="68" spans="1:25" ht="20.100000000000001" customHeight="1">
      <c r="A68" s="8"/>
      <c r="B68" s="107"/>
      <c r="C68" s="63"/>
      <c r="D68" s="62">
        <v>2</v>
      </c>
      <c r="E68" s="63"/>
      <c r="F68" s="63"/>
      <c r="G68" s="63">
        <v>1</v>
      </c>
      <c r="H68" s="64"/>
      <c r="I68" s="63"/>
      <c r="J68" s="63"/>
      <c r="K68" s="37"/>
      <c r="L68" s="1">
        <f t="shared" si="0"/>
        <v>0</v>
      </c>
      <c r="M68" s="1">
        <v>3</v>
      </c>
      <c r="N68" s="1">
        <f t="shared" si="1"/>
        <v>0</v>
      </c>
      <c r="O68" s="82">
        <f t="shared" si="2"/>
        <v>0.16514985939146787</v>
      </c>
      <c r="P68">
        <v>0.16514985939146787</v>
      </c>
      <c r="Q68" s="8"/>
      <c r="R68" s="8"/>
      <c r="S68" s="8"/>
      <c r="T68" s="8"/>
      <c r="U68" s="8"/>
      <c r="V68" s="8"/>
      <c r="W68" s="8"/>
      <c r="X68" s="8"/>
      <c r="Y68" s="8"/>
    </row>
    <row r="69" spans="1:25" ht="20.100000000000001" customHeight="1" thickBot="1">
      <c r="A69" s="8"/>
      <c r="B69" s="108"/>
      <c r="C69" s="34"/>
      <c r="D69" s="62">
        <v>2</v>
      </c>
      <c r="E69" s="34"/>
      <c r="F69" s="34"/>
      <c r="G69" s="63">
        <v>1</v>
      </c>
      <c r="H69" s="35"/>
      <c r="I69" s="34"/>
      <c r="J69" s="34"/>
      <c r="K69" s="38"/>
      <c r="L69" s="1">
        <f t="shared" si="0"/>
        <v>0</v>
      </c>
      <c r="M69" s="1">
        <v>3</v>
      </c>
      <c r="N69" s="1">
        <f t="shared" si="1"/>
        <v>0</v>
      </c>
      <c r="O69" s="82">
        <f t="shared" si="2"/>
        <v>0.53901168525003873</v>
      </c>
      <c r="P69">
        <v>0.53901168525003873</v>
      </c>
      <c r="Q69" s="8"/>
      <c r="R69" s="8"/>
      <c r="S69" s="8"/>
      <c r="T69" s="8"/>
      <c r="U69" s="8"/>
      <c r="V69" s="8"/>
      <c r="W69" s="8"/>
      <c r="X69" s="8"/>
      <c r="Y69" s="8"/>
    </row>
    <row r="70" spans="1:25" ht="20.100000000000001" customHeight="1" thickBot="1">
      <c r="A70" s="8"/>
      <c r="B70" s="83"/>
      <c r="C70" s="85"/>
      <c r="D70" s="7">
        <v>2</v>
      </c>
      <c r="E70" s="85"/>
      <c r="F70" s="85"/>
      <c r="G70" s="1">
        <v>1</v>
      </c>
      <c r="H70" s="83"/>
      <c r="I70" s="85"/>
      <c r="J70" s="85"/>
      <c r="K70" s="83"/>
      <c r="L70" s="1">
        <f t="shared" si="0"/>
        <v>0</v>
      </c>
      <c r="M70" s="1">
        <v>3</v>
      </c>
      <c r="N70" s="1">
        <f t="shared" si="1"/>
        <v>0</v>
      </c>
      <c r="O70" s="82">
        <f t="shared" si="2"/>
        <v>0.85845961772307133</v>
      </c>
      <c r="P70">
        <v>0.85845961772307133</v>
      </c>
      <c r="Q70" s="8"/>
      <c r="R70" s="8"/>
      <c r="S70" s="8"/>
      <c r="T70" s="8"/>
      <c r="U70" s="8"/>
      <c r="V70" s="8"/>
      <c r="W70" s="8"/>
      <c r="X70" s="8"/>
      <c r="Y70" s="8"/>
    </row>
    <row r="71" spans="1:25" ht="20.100000000000001" customHeight="1">
      <c r="A71" s="8"/>
      <c r="B71" s="106">
        <v>5</v>
      </c>
      <c r="C71" s="53"/>
      <c r="D71" s="62"/>
      <c r="E71" s="53"/>
      <c r="F71" s="53"/>
      <c r="G71" s="63"/>
      <c r="H71" s="54"/>
      <c r="I71" s="53"/>
      <c r="J71" s="53"/>
      <c r="K71" s="68"/>
      <c r="L71" s="1">
        <f t="shared" si="0"/>
        <v>0</v>
      </c>
      <c r="M71" s="1">
        <v>3</v>
      </c>
      <c r="N71" s="1">
        <f t="shared" si="1"/>
        <v>0</v>
      </c>
      <c r="O71" s="82">
        <f t="shared" si="2"/>
        <v>0.580244659720344</v>
      </c>
      <c r="P71">
        <v>0.580244659720344</v>
      </c>
      <c r="Q71" s="8"/>
      <c r="R71" s="8"/>
      <c r="S71" s="8"/>
      <c r="T71" s="8"/>
      <c r="U71" s="8"/>
      <c r="V71" s="8"/>
      <c r="W71" s="8"/>
      <c r="X71" s="8"/>
      <c r="Y71" s="8"/>
    </row>
    <row r="72" spans="1:25" ht="20.100000000000001" customHeight="1">
      <c r="A72" s="8"/>
      <c r="B72" s="107"/>
      <c r="C72" s="63"/>
      <c r="D72" s="62">
        <v>2</v>
      </c>
      <c r="E72" s="63"/>
      <c r="F72" s="63"/>
      <c r="G72" s="63">
        <v>1</v>
      </c>
      <c r="H72" s="64"/>
      <c r="I72" s="63"/>
      <c r="J72" s="63"/>
      <c r="K72" s="37"/>
      <c r="L72" s="1">
        <f t="shared" ref="L72:L135" si="6">IF(ISBLANK(H72), 0, IF(ISBLANK(J72), 1000, IF(J72 = $C$3, 1, MAX(J72 - $C$3, 0))))</f>
        <v>0</v>
      </c>
      <c r="M72" s="1">
        <v>3</v>
      </c>
      <c r="N72" s="1">
        <f t="shared" ref="N72:N135" si="7">IF(OR(ISBLANK(F72), F72 = 0), 0, IF(OR(L72 = 0, I72 = "DONE"), 0, C72*D72+F72*G72+L72*M72))</f>
        <v>0</v>
      </c>
      <c r="O72" s="82">
        <f t="shared" ref="O72:O135" si="8">N72+P72</f>
        <v>0.33482805282604655</v>
      </c>
      <c r="P72">
        <v>0.33482805282604655</v>
      </c>
      <c r="Q72" s="8"/>
      <c r="R72" s="8"/>
      <c r="S72" s="8"/>
      <c r="T72" s="8"/>
      <c r="U72" s="8"/>
      <c r="V72" s="8"/>
      <c r="W72" s="8"/>
      <c r="X72" s="8"/>
      <c r="Y72" s="8"/>
    </row>
    <row r="73" spans="1:25" ht="20.100000000000001" customHeight="1">
      <c r="A73" s="8"/>
      <c r="B73" s="107"/>
      <c r="C73" s="63"/>
      <c r="D73" s="62">
        <v>2</v>
      </c>
      <c r="E73" s="63"/>
      <c r="F73" s="63"/>
      <c r="G73" s="63">
        <v>1</v>
      </c>
      <c r="H73" s="64"/>
      <c r="I73" s="63"/>
      <c r="J73" s="63"/>
      <c r="K73" s="37"/>
      <c r="L73" s="1">
        <f t="shared" si="6"/>
        <v>0</v>
      </c>
      <c r="M73" s="1">
        <v>3</v>
      </c>
      <c r="N73" s="1">
        <f t="shared" si="7"/>
        <v>0</v>
      </c>
      <c r="O73" s="82">
        <f t="shared" si="8"/>
        <v>0.89909762870911514</v>
      </c>
      <c r="P73">
        <v>0.89909762870911514</v>
      </c>
      <c r="Q73" s="8"/>
      <c r="R73" s="8"/>
      <c r="S73" s="8"/>
      <c r="T73" s="8"/>
      <c r="U73" s="8"/>
      <c r="V73" s="8"/>
      <c r="W73" s="8"/>
      <c r="X73" s="8"/>
      <c r="Y73" s="8"/>
    </row>
    <row r="74" spans="1:25" ht="20.100000000000001" customHeight="1">
      <c r="A74" s="8"/>
      <c r="B74" s="107"/>
      <c r="C74" s="63"/>
      <c r="D74" s="62">
        <v>2</v>
      </c>
      <c r="E74" s="63"/>
      <c r="F74" s="63"/>
      <c r="G74" s="63">
        <v>1</v>
      </c>
      <c r="H74" s="64"/>
      <c r="I74" s="63"/>
      <c r="J74" s="63"/>
      <c r="K74" s="37"/>
      <c r="L74" s="1">
        <f t="shared" si="6"/>
        <v>0</v>
      </c>
      <c r="M74" s="1">
        <v>3</v>
      </c>
      <c r="N74" s="1">
        <f t="shared" si="7"/>
        <v>0</v>
      </c>
      <c r="O74" s="82">
        <f t="shared" si="8"/>
        <v>0.83443663380696531</v>
      </c>
      <c r="P74">
        <v>0.83443663380696531</v>
      </c>
      <c r="Q74" s="8"/>
      <c r="R74" s="8"/>
      <c r="S74" s="8"/>
      <c r="T74" s="8"/>
      <c r="U74" s="8"/>
      <c r="V74" s="8"/>
      <c r="W74" s="8"/>
      <c r="X74" s="8"/>
      <c r="Y74" s="8"/>
    </row>
    <row r="75" spans="1:25" ht="20.100000000000001" customHeight="1">
      <c r="A75" s="8"/>
      <c r="B75" s="107"/>
      <c r="C75" s="63"/>
      <c r="D75" s="62">
        <v>2</v>
      </c>
      <c r="E75" s="63"/>
      <c r="F75" s="63"/>
      <c r="G75" s="63">
        <v>1</v>
      </c>
      <c r="H75" s="64"/>
      <c r="I75" s="63"/>
      <c r="J75" s="63"/>
      <c r="K75" s="37"/>
      <c r="L75" s="1">
        <f t="shared" si="6"/>
        <v>0</v>
      </c>
      <c r="M75" s="1">
        <v>3</v>
      </c>
      <c r="N75" s="1">
        <f t="shared" si="7"/>
        <v>0</v>
      </c>
      <c r="O75" s="82">
        <f t="shared" si="8"/>
        <v>0.41171093287874005</v>
      </c>
      <c r="P75">
        <v>0.41171093287874005</v>
      </c>
      <c r="Q75" s="8"/>
      <c r="R75" s="8"/>
      <c r="S75" s="8"/>
      <c r="T75" s="8"/>
      <c r="U75" s="8"/>
      <c r="V75" s="8"/>
      <c r="W75" s="8"/>
      <c r="X75" s="8"/>
      <c r="Y75" s="8"/>
    </row>
    <row r="76" spans="1:25" ht="20.100000000000001" customHeight="1">
      <c r="A76" s="8"/>
      <c r="B76" s="107"/>
      <c r="C76" s="63"/>
      <c r="D76" s="62">
        <v>2</v>
      </c>
      <c r="E76" s="63"/>
      <c r="F76" s="63"/>
      <c r="G76" s="63">
        <v>1</v>
      </c>
      <c r="H76" s="64"/>
      <c r="I76" s="63"/>
      <c r="J76" s="63"/>
      <c r="K76" s="37"/>
      <c r="L76" s="1">
        <f t="shared" si="6"/>
        <v>0</v>
      </c>
      <c r="M76" s="1">
        <v>3</v>
      </c>
      <c r="N76" s="1">
        <f t="shared" si="7"/>
        <v>0</v>
      </c>
      <c r="O76" s="82">
        <f t="shared" si="8"/>
        <v>0.52343161449915221</v>
      </c>
      <c r="P76">
        <v>0.52343161449915221</v>
      </c>
      <c r="Q76" s="8"/>
      <c r="R76" s="8"/>
      <c r="S76" s="8"/>
      <c r="T76" s="8"/>
      <c r="U76" s="8"/>
      <c r="V76" s="8"/>
      <c r="W76" s="8"/>
      <c r="X76" s="8"/>
      <c r="Y76" s="8"/>
    </row>
    <row r="77" spans="1:25" ht="20.100000000000001" customHeight="1">
      <c r="A77" s="8"/>
      <c r="B77" s="107"/>
      <c r="C77" s="63"/>
      <c r="D77" s="62">
        <v>2</v>
      </c>
      <c r="E77" s="63"/>
      <c r="F77" s="63"/>
      <c r="G77" s="63">
        <v>1</v>
      </c>
      <c r="H77" s="64"/>
      <c r="I77" s="63"/>
      <c r="J77" s="63"/>
      <c r="K77" s="37"/>
      <c r="L77" s="1">
        <f t="shared" si="6"/>
        <v>0</v>
      </c>
      <c r="M77" s="1">
        <v>3</v>
      </c>
      <c r="N77" s="1">
        <f t="shared" si="7"/>
        <v>0</v>
      </c>
      <c r="O77" s="82">
        <f t="shared" si="8"/>
        <v>5.9429026072601809E-2</v>
      </c>
      <c r="P77">
        <v>5.9429026072601809E-2</v>
      </c>
      <c r="Q77" s="8"/>
      <c r="R77" s="8"/>
      <c r="S77" s="8"/>
      <c r="T77" s="8"/>
      <c r="U77" s="8"/>
      <c r="V77" s="8"/>
      <c r="W77" s="8"/>
      <c r="X77" s="8"/>
      <c r="Y77" s="8"/>
    </row>
    <row r="78" spans="1:25" ht="20.100000000000001" customHeight="1">
      <c r="A78" s="8"/>
      <c r="B78" s="107"/>
      <c r="C78" s="63"/>
      <c r="D78" s="62">
        <v>2</v>
      </c>
      <c r="E78" s="63"/>
      <c r="F78" s="63"/>
      <c r="G78" s="63">
        <v>1</v>
      </c>
      <c r="H78" s="64"/>
      <c r="I78" s="63"/>
      <c r="J78" s="63"/>
      <c r="K78" s="37"/>
      <c r="L78" s="1">
        <f t="shared" si="6"/>
        <v>0</v>
      </c>
      <c r="M78" s="1">
        <v>3</v>
      </c>
      <c r="N78" s="1">
        <f t="shared" si="7"/>
        <v>0</v>
      </c>
      <c r="O78" s="82">
        <f t="shared" si="8"/>
        <v>9.0963116423222634E-2</v>
      </c>
      <c r="P78">
        <v>9.0963116423222634E-2</v>
      </c>
      <c r="Q78" s="8"/>
      <c r="R78" s="8"/>
      <c r="S78" s="8"/>
      <c r="T78" s="8"/>
      <c r="U78" s="8"/>
      <c r="V78" s="8"/>
      <c r="W78" s="8"/>
      <c r="X78" s="8"/>
      <c r="Y78" s="8"/>
    </row>
    <row r="79" spans="1:25" ht="20.100000000000001" customHeight="1">
      <c r="A79" s="8"/>
      <c r="B79" s="107"/>
      <c r="C79" s="63"/>
      <c r="D79" s="62">
        <v>2</v>
      </c>
      <c r="E79" s="63"/>
      <c r="F79" s="63"/>
      <c r="G79" s="63">
        <v>1</v>
      </c>
      <c r="H79" s="64"/>
      <c r="I79" s="63"/>
      <c r="J79" s="63"/>
      <c r="K79" s="37"/>
      <c r="L79" s="1">
        <f t="shared" si="6"/>
        <v>0</v>
      </c>
      <c r="M79" s="1">
        <v>3</v>
      </c>
      <c r="N79" s="1">
        <f t="shared" si="7"/>
        <v>0</v>
      </c>
      <c r="O79" s="82">
        <f t="shared" si="8"/>
        <v>0.81701644819336572</v>
      </c>
      <c r="P79">
        <v>0.81701644819336572</v>
      </c>
      <c r="Q79" s="8"/>
      <c r="R79" s="8"/>
      <c r="S79" s="8"/>
      <c r="T79" s="8"/>
      <c r="U79" s="8"/>
      <c r="V79" s="8"/>
      <c r="W79" s="8"/>
      <c r="X79" s="8"/>
      <c r="Y79" s="8"/>
    </row>
    <row r="80" spans="1:25" ht="20.100000000000001" customHeight="1">
      <c r="A80" s="8"/>
      <c r="B80" s="107"/>
      <c r="C80" s="63"/>
      <c r="D80" s="62">
        <v>2</v>
      </c>
      <c r="E80" s="63"/>
      <c r="F80" s="63"/>
      <c r="G80" s="63">
        <v>1</v>
      </c>
      <c r="H80" s="64"/>
      <c r="I80" s="63"/>
      <c r="J80" s="63"/>
      <c r="K80" s="37"/>
      <c r="L80" s="1">
        <f t="shared" si="6"/>
        <v>0</v>
      </c>
      <c r="M80" s="1">
        <v>3</v>
      </c>
      <c r="N80" s="1">
        <f t="shared" si="7"/>
        <v>0</v>
      </c>
      <c r="O80" s="82">
        <f t="shared" si="8"/>
        <v>0.89664269202773272</v>
      </c>
      <c r="P80">
        <v>0.89664269202773272</v>
      </c>
      <c r="Q80" s="8"/>
      <c r="R80" s="8"/>
      <c r="S80" s="8"/>
      <c r="T80" s="8"/>
      <c r="U80" s="8"/>
      <c r="V80" s="8"/>
      <c r="W80" s="8"/>
      <c r="X80" s="8"/>
      <c r="Y80" s="8"/>
    </row>
    <row r="81" spans="1:25" ht="20.100000000000001" customHeight="1">
      <c r="A81" s="8"/>
      <c r="B81" s="107"/>
      <c r="C81" s="63"/>
      <c r="D81" s="62">
        <v>2</v>
      </c>
      <c r="E81" s="63"/>
      <c r="F81" s="63"/>
      <c r="G81" s="63">
        <v>1</v>
      </c>
      <c r="H81" s="64"/>
      <c r="I81" s="63"/>
      <c r="J81" s="63"/>
      <c r="K81" s="37"/>
      <c r="L81" s="1">
        <f t="shared" si="6"/>
        <v>0</v>
      </c>
      <c r="M81" s="1">
        <v>3</v>
      </c>
      <c r="N81" s="1">
        <f t="shared" si="7"/>
        <v>0</v>
      </c>
      <c r="O81" s="82">
        <f t="shared" si="8"/>
        <v>0.1565099691761711</v>
      </c>
      <c r="P81">
        <v>0.1565099691761711</v>
      </c>
      <c r="Q81" s="8"/>
      <c r="R81" s="8"/>
      <c r="S81" s="8"/>
      <c r="T81" s="8"/>
      <c r="U81" s="8"/>
      <c r="V81" s="8"/>
      <c r="W81" s="8"/>
      <c r="X81" s="8"/>
      <c r="Y81" s="8"/>
    </row>
    <row r="82" spans="1:25" ht="20.100000000000001" customHeight="1">
      <c r="A82" s="8"/>
      <c r="B82" s="107"/>
      <c r="C82" s="63"/>
      <c r="D82" s="62">
        <v>2</v>
      </c>
      <c r="E82" s="63"/>
      <c r="F82" s="63"/>
      <c r="G82" s="63">
        <v>1</v>
      </c>
      <c r="H82" s="64"/>
      <c r="I82" s="63"/>
      <c r="J82" s="63"/>
      <c r="K82" s="37"/>
      <c r="L82" s="1">
        <f t="shared" si="6"/>
        <v>0</v>
      </c>
      <c r="M82" s="1">
        <v>3</v>
      </c>
      <c r="N82" s="1">
        <f t="shared" si="7"/>
        <v>0</v>
      </c>
      <c r="O82" s="82">
        <f t="shared" si="8"/>
        <v>0.738885922139212</v>
      </c>
      <c r="P82">
        <v>0.738885922139212</v>
      </c>
      <c r="Q82" s="8"/>
      <c r="R82" s="8"/>
      <c r="S82" s="8"/>
      <c r="T82" s="8"/>
      <c r="U82" s="8"/>
      <c r="V82" s="8"/>
      <c r="W82" s="8"/>
      <c r="X82" s="8"/>
      <c r="Y82" s="8"/>
    </row>
    <row r="83" spans="1:25" ht="20.100000000000001" customHeight="1">
      <c r="A83" s="8"/>
      <c r="B83" s="107"/>
      <c r="C83" s="63"/>
      <c r="D83" s="62">
        <v>2</v>
      </c>
      <c r="E83" s="63"/>
      <c r="F83" s="63"/>
      <c r="G83" s="63">
        <v>1</v>
      </c>
      <c r="H83" s="64"/>
      <c r="I83" s="63"/>
      <c r="J83" s="63"/>
      <c r="K83" s="37"/>
      <c r="L83" s="1">
        <f t="shared" si="6"/>
        <v>0</v>
      </c>
      <c r="M83" s="1">
        <v>3</v>
      </c>
      <c r="N83" s="1">
        <f t="shared" si="7"/>
        <v>0</v>
      </c>
      <c r="O83" s="82">
        <f t="shared" si="8"/>
        <v>1.8123648879772469E-2</v>
      </c>
      <c r="P83">
        <v>1.8123648879772469E-2</v>
      </c>
      <c r="Q83" s="8"/>
      <c r="R83" s="8"/>
      <c r="S83" s="8"/>
      <c r="T83" s="8"/>
      <c r="U83" s="8"/>
      <c r="V83" s="8"/>
      <c r="W83" s="8"/>
      <c r="X83" s="8"/>
      <c r="Y83" s="8"/>
    </row>
    <row r="84" spans="1:25" ht="20.100000000000001" customHeight="1">
      <c r="A84" s="8"/>
      <c r="B84" s="107"/>
      <c r="C84" s="63"/>
      <c r="D84" s="62">
        <v>2</v>
      </c>
      <c r="E84" s="63"/>
      <c r="F84" s="63"/>
      <c r="G84" s="63">
        <v>1</v>
      </c>
      <c r="H84" s="64"/>
      <c r="I84" s="63"/>
      <c r="J84" s="63"/>
      <c r="K84" s="37"/>
      <c r="L84" s="1">
        <f t="shared" si="6"/>
        <v>0</v>
      </c>
      <c r="M84" s="1">
        <v>3</v>
      </c>
      <c r="N84" s="1">
        <f t="shared" si="7"/>
        <v>0</v>
      </c>
      <c r="O84" s="82">
        <f t="shared" si="8"/>
        <v>0.26237166328748041</v>
      </c>
      <c r="P84">
        <v>0.26237166328748041</v>
      </c>
      <c r="Q84" s="8"/>
      <c r="R84" s="8"/>
      <c r="S84" s="8"/>
      <c r="T84" s="8"/>
      <c r="U84" s="8"/>
      <c r="V84" s="8"/>
      <c r="W84" s="8"/>
      <c r="X84" s="8"/>
      <c r="Y84" s="8"/>
    </row>
    <row r="85" spans="1:25" ht="20.100000000000001" customHeight="1" thickBot="1">
      <c r="A85" s="8"/>
      <c r="B85" s="108"/>
      <c r="C85" s="34"/>
      <c r="D85" s="62">
        <v>2</v>
      </c>
      <c r="E85" s="34"/>
      <c r="F85" s="34"/>
      <c r="G85" s="63">
        <v>1</v>
      </c>
      <c r="H85" s="35"/>
      <c r="I85" s="34"/>
      <c r="J85" s="34"/>
      <c r="K85" s="38"/>
      <c r="L85" s="1">
        <f t="shared" si="6"/>
        <v>0</v>
      </c>
      <c r="M85" s="1">
        <v>3</v>
      </c>
      <c r="N85" s="1">
        <f t="shared" si="7"/>
        <v>0</v>
      </c>
      <c r="O85" s="82">
        <f t="shared" si="8"/>
        <v>0.19975459399119366</v>
      </c>
      <c r="P85">
        <v>0.19975459399119366</v>
      </c>
      <c r="Q85" s="8"/>
      <c r="R85" s="8"/>
      <c r="S85" s="8"/>
      <c r="T85" s="8"/>
      <c r="U85" s="8"/>
      <c r="V85" s="8"/>
      <c r="W85" s="8"/>
      <c r="X85" s="8"/>
      <c r="Y85" s="8"/>
    </row>
    <row r="86" spans="1:25" ht="20.100000000000001" customHeight="1" thickBot="1">
      <c r="A86" s="8"/>
      <c r="B86" s="83"/>
      <c r="C86" s="85"/>
      <c r="D86" s="7">
        <v>2</v>
      </c>
      <c r="E86" s="85"/>
      <c r="F86" s="85"/>
      <c r="G86" s="1">
        <v>1</v>
      </c>
      <c r="H86" s="83"/>
      <c r="I86" s="85"/>
      <c r="J86" s="85"/>
      <c r="K86" s="83"/>
      <c r="L86" s="1">
        <f t="shared" si="6"/>
        <v>0</v>
      </c>
      <c r="M86" s="1">
        <v>3</v>
      </c>
      <c r="N86" s="1">
        <f t="shared" si="7"/>
        <v>0</v>
      </c>
      <c r="O86" s="82">
        <f t="shared" si="8"/>
        <v>0.71241285298692325</v>
      </c>
      <c r="P86">
        <v>0.71241285298692325</v>
      </c>
      <c r="Q86" s="8"/>
      <c r="R86" s="8"/>
      <c r="S86" s="8"/>
      <c r="T86" s="8"/>
      <c r="U86" s="8"/>
      <c r="V86" s="8"/>
      <c r="W86" s="8"/>
      <c r="X86" s="8"/>
      <c r="Y86" s="8"/>
    </row>
    <row r="87" spans="1:25" ht="20.100000000000001" customHeight="1">
      <c r="A87" s="8"/>
      <c r="B87" s="106">
        <v>6</v>
      </c>
      <c r="C87" s="53"/>
      <c r="D87" s="62">
        <v>2</v>
      </c>
      <c r="E87" s="53"/>
      <c r="F87" s="53"/>
      <c r="G87" s="63">
        <v>1</v>
      </c>
      <c r="H87" s="54"/>
      <c r="I87" s="53"/>
      <c r="J87" s="53"/>
      <c r="K87" s="68"/>
      <c r="L87" s="1">
        <f t="shared" si="6"/>
        <v>0</v>
      </c>
      <c r="M87" s="1">
        <v>3</v>
      </c>
      <c r="N87" s="1">
        <f t="shared" si="7"/>
        <v>0</v>
      </c>
      <c r="O87" s="82">
        <f t="shared" si="8"/>
        <v>0.41287505528867685</v>
      </c>
      <c r="P87">
        <v>0.41287505528867685</v>
      </c>
      <c r="Q87" s="8"/>
      <c r="R87" s="8"/>
      <c r="S87" s="8"/>
      <c r="T87" s="8"/>
      <c r="U87" s="8"/>
      <c r="V87" s="8"/>
      <c r="W87" s="8"/>
      <c r="X87" s="8"/>
      <c r="Y87" s="8"/>
    </row>
    <row r="88" spans="1:25" ht="20.100000000000001" customHeight="1">
      <c r="A88" s="8"/>
      <c r="B88" s="107"/>
      <c r="C88" s="63"/>
      <c r="D88" s="62">
        <v>2</v>
      </c>
      <c r="E88" s="63"/>
      <c r="F88" s="63"/>
      <c r="G88" s="63">
        <v>1</v>
      </c>
      <c r="H88" s="64"/>
      <c r="I88" s="63"/>
      <c r="J88" s="63"/>
      <c r="K88" s="37"/>
      <c r="L88" s="1">
        <f t="shared" si="6"/>
        <v>0</v>
      </c>
      <c r="M88" s="1">
        <v>3</v>
      </c>
      <c r="N88" s="1">
        <f t="shared" si="7"/>
        <v>0</v>
      </c>
      <c r="O88" s="82">
        <f t="shared" si="8"/>
        <v>0.12618288417145085</v>
      </c>
      <c r="P88">
        <v>0.12618288417145085</v>
      </c>
      <c r="Q88" s="8"/>
      <c r="R88" s="8"/>
      <c r="S88" s="8"/>
      <c r="T88" s="8"/>
      <c r="U88" s="8"/>
      <c r="V88" s="8"/>
      <c r="W88" s="8"/>
      <c r="X88" s="8"/>
      <c r="Y88" s="8"/>
    </row>
    <row r="89" spans="1:25" ht="20.100000000000001" customHeight="1">
      <c r="A89" s="8"/>
      <c r="B89" s="107"/>
      <c r="C89" s="63"/>
      <c r="D89" s="62">
        <v>2</v>
      </c>
      <c r="E89" s="63"/>
      <c r="F89" s="63"/>
      <c r="G89" s="63">
        <v>1</v>
      </c>
      <c r="H89" s="64"/>
      <c r="I89" s="63"/>
      <c r="J89" s="63"/>
      <c r="K89" s="37"/>
      <c r="L89" s="1">
        <f t="shared" si="6"/>
        <v>0</v>
      </c>
      <c r="M89" s="1">
        <v>3</v>
      </c>
      <c r="N89" s="1">
        <f t="shared" si="7"/>
        <v>0</v>
      </c>
      <c r="O89" s="82">
        <f t="shared" si="8"/>
        <v>0.9281919021660211</v>
      </c>
      <c r="P89">
        <v>0.9281919021660211</v>
      </c>
      <c r="Q89" s="8"/>
      <c r="R89" s="8"/>
      <c r="S89" s="8"/>
      <c r="T89" s="8"/>
      <c r="U89" s="8"/>
      <c r="V89" s="8"/>
      <c r="W89" s="8"/>
      <c r="X89" s="8"/>
      <c r="Y89" s="8"/>
    </row>
    <row r="90" spans="1:25" ht="20.100000000000001" customHeight="1">
      <c r="A90" s="8"/>
      <c r="B90" s="107"/>
      <c r="C90" s="63"/>
      <c r="D90" s="62">
        <v>2</v>
      </c>
      <c r="E90" s="63"/>
      <c r="F90" s="63"/>
      <c r="G90" s="63">
        <v>1</v>
      </c>
      <c r="H90" s="64"/>
      <c r="I90" s="63"/>
      <c r="J90" s="63"/>
      <c r="K90" s="37"/>
      <c r="L90" s="1">
        <f t="shared" si="6"/>
        <v>0</v>
      </c>
      <c r="M90" s="1">
        <v>3</v>
      </c>
      <c r="N90" s="1">
        <f t="shared" si="7"/>
        <v>0</v>
      </c>
      <c r="O90" s="82">
        <f t="shared" si="8"/>
        <v>0.73503576889846034</v>
      </c>
      <c r="P90">
        <v>0.73503576889846034</v>
      </c>
      <c r="Q90" s="8"/>
      <c r="R90" s="8"/>
      <c r="S90" s="8"/>
      <c r="T90" s="8"/>
      <c r="U90" s="8"/>
      <c r="V90" s="8"/>
      <c r="W90" s="8"/>
      <c r="X90" s="8"/>
      <c r="Y90" s="8"/>
    </row>
    <row r="91" spans="1:25" ht="20.100000000000001" customHeight="1">
      <c r="A91" s="8"/>
      <c r="B91" s="107"/>
      <c r="C91" s="63"/>
      <c r="D91" s="62">
        <v>2</v>
      </c>
      <c r="E91" s="63"/>
      <c r="F91" s="63"/>
      <c r="G91" s="63">
        <v>1</v>
      </c>
      <c r="H91" s="64"/>
      <c r="I91" s="63"/>
      <c r="J91" s="63"/>
      <c r="K91" s="37"/>
      <c r="L91" s="1">
        <f t="shared" si="6"/>
        <v>0</v>
      </c>
      <c r="M91" s="1">
        <v>3</v>
      </c>
      <c r="N91" s="1">
        <f t="shared" si="7"/>
        <v>0</v>
      </c>
      <c r="O91" s="82">
        <f t="shared" si="8"/>
        <v>0.140259248053615</v>
      </c>
      <c r="P91">
        <v>0.140259248053615</v>
      </c>
      <c r="Q91" s="8"/>
      <c r="R91" s="8"/>
      <c r="S91" s="8"/>
      <c r="T91" s="8"/>
      <c r="U91" s="8"/>
      <c r="V91" s="8"/>
      <c r="W91" s="8"/>
      <c r="X91" s="8"/>
      <c r="Y91" s="8"/>
    </row>
    <row r="92" spans="1:25" ht="20.100000000000001" customHeight="1">
      <c r="A92" s="8"/>
      <c r="B92" s="107"/>
      <c r="C92" s="63"/>
      <c r="D92" s="62">
        <v>2</v>
      </c>
      <c r="E92" s="63"/>
      <c r="F92" s="63"/>
      <c r="G92" s="63">
        <v>1</v>
      </c>
      <c r="H92" s="64"/>
      <c r="I92" s="63"/>
      <c r="J92" s="63"/>
      <c r="K92" s="37"/>
      <c r="L92" s="1">
        <f t="shared" si="6"/>
        <v>0</v>
      </c>
      <c r="M92" s="1">
        <v>3</v>
      </c>
      <c r="N92" s="1">
        <f t="shared" si="7"/>
        <v>0</v>
      </c>
      <c r="O92" s="82">
        <f t="shared" si="8"/>
        <v>0.63825614633536876</v>
      </c>
      <c r="P92">
        <v>0.63825614633536876</v>
      </c>
      <c r="Q92" s="8"/>
      <c r="R92" s="8"/>
      <c r="S92" s="8"/>
      <c r="T92" s="8"/>
      <c r="U92" s="8"/>
      <c r="V92" s="8"/>
      <c r="W92" s="8"/>
      <c r="X92" s="8"/>
      <c r="Y92" s="8"/>
    </row>
    <row r="93" spans="1:25" ht="20.100000000000001" customHeight="1">
      <c r="A93" s="8"/>
      <c r="B93" s="107"/>
      <c r="C93" s="63"/>
      <c r="D93" s="62">
        <v>2</v>
      </c>
      <c r="E93" s="63"/>
      <c r="F93" s="63"/>
      <c r="G93" s="63">
        <v>1</v>
      </c>
      <c r="H93" s="64"/>
      <c r="I93" s="63"/>
      <c r="J93" s="63"/>
      <c r="K93" s="37"/>
      <c r="L93" s="1">
        <f t="shared" si="6"/>
        <v>0</v>
      </c>
      <c r="M93" s="1">
        <v>3</v>
      </c>
      <c r="N93" s="1">
        <f t="shared" si="7"/>
        <v>0</v>
      </c>
      <c r="O93" s="82">
        <f t="shared" si="8"/>
        <v>0.50352316313927148</v>
      </c>
      <c r="P93">
        <v>0.50352316313927148</v>
      </c>
      <c r="Q93" s="8"/>
      <c r="R93" s="8"/>
      <c r="S93" s="8"/>
      <c r="T93" s="8"/>
      <c r="U93" s="8"/>
      <c r="V93" s="8"/>
      <c r="W93" s="8"/>
      <c r="X93" s="8"/>
      <c r="Y93" s="8"/>
    </row>
    <row r="94" spans="1:25" ht="20.100000000000001" customHeight="1">
      <c r="A94" s="8"/>
      <c r="B94" s="107"/>
      <c r="C94" s="63"/>
      <c r="D94" s="62">
        <v>2</v>
      </c>
      <c r="E94" s="63"/>
      <c r="F94" s="63"/>
      <c r="G94" s="63">
        <v>1</v>
      </c>
      <c r="H94" s="64"/>
      <c r="I94" s="63"/>
      <c r="J94" s="63"/>
      <c r="K94" s="37"/>
      <c r="L94" s="1">
        <f t="shared" si="6"/>
        <v>0</v>
      </c>
      <c r="M94" s="1">
        <v>3</v>
      </c>
      <c r="N94" s="1">
        <f t="shared" si="7"/>
        <v>0</v>
      </c>
      <c r="O94" s="82">
        <f t="shared" si="8"/>
        <v>0.28260467448013082</v>
      </c>
      <c r="P94">
        <v>0.28260467448013082</v>
      </c>
      <c r="Q94" s="8"/>
      <c r="R94" s="8"/>
      <c r="S94" s="8"/>
      <c r="T94" s="8"/>
      <c r="U94" s="8"/>
      <c r="V94" s="8"/>
      <c r="W94" s="8"/>
      <c r="X94" s="8"/>
      <c r="Y94" s="8"/>
    </row>
    <row r="95" spans="1:25" ht="20.100000000000001" customHeight="1">
      <c r="A95" s="8"/>
      <c r="B95" s="107"/>
      <c r="C95" s="63"/>
      <c r="D95" s="62">
        <v>2</v>
      </c>
      <c r="E95" s="63"/>
      <c r="F95" s="63"/>
      <c r="G95" s="63">
        <v>1</v>
      </c>
      <c r="H95" s="64"/>
      <c r="I95" s="63"/>
      <c r="J95" s="63"/>
      <c r="K95" s="37"/>
      <c r="L95" s="1">
        <f t="shared" si="6"/>
        <v>0</v>
      </c>
      <c r="M95" s="1">
        <v>3</v>
      </c>
      <c r="N95" s="1">
        <f t="shared" si="7"/>
        <v>0</v>
      </c>
      <c r="O95" s="82">
        <f t="shared" si="8"/>
        <v>0.84900362255766626</v>
      </c>
      <c r="P95">
        <v>0.84900362255766626</v>
      </c>
      <c r="Q95" s="8"/>
      <c r="R95" s="8"/>
      <c r="S95" s="8"/>
      <c r="T95" s="8"/>
      <c r="U95" s="8"/>
      <c r="V95" s="8"/>
      <c r="W95" s="8"/>
      <c r="X95" s="8"/>
      <c r="Y95" s="8"/>
    </row>
    <row r="96" spans="1:25" ht="20.100000000000001" customHeight="1">
      <c r="A96" s="8"/>
      <c r="B96" s="107"/>
      <c r="C96" s="63"/>
      <c r="D96" s="62">
        <v>2</v>
      </c>
      <c r="E96" s="63"/>
      <c r="F96" s="63"/>
      <c r="G96" s="63">
        <v>1</v>
      </c>
      <c r="H96" s="64"/>
      <c r="I96" s="63"/>
      <c r="J96" s="63"/>
      <c r="K96" s="37"/>
      <c r="L96" s="1">
        <f t="shared" si="6"/>
        <v>0</v>
      </c>
      <c r="M96" s="1">
        <v>3</v>
      </c>
      <c r="N96" s="1">
        <f t="shared" si="7"/>
        <v>0</v>
      </c>
      <c r="O96" s="82">
        <f t="shared" si="8"/>
        <v>0.16909767431581324</v>
      </c>
      <c r="P96">
        <v>0.16909767431581324</v>
      </c>
      <c r="Q96" s="8"/>
      <c r="R96" s="8"/>
      <c r="S96" s="8"/>
      <c r="T96" s="8"/>
      <c r="U96" s="8"/>
      <c r="V96" s="8"/>
      <c r="W96" s="8"/>
      <c r="X96" s="8"/>
      <c r="Y96" s="8"/>
    </row>
    <row r="97" spans="1:25" ht="20.100000000000001" customHeight="1">
      <c r="A97" s="8"/>
      <c r="B97" s="107"/>
      <c r="C97" s="63"/>
      <c r="D97" s="62">
        <v>2</v>
      </c>
      <c r="E97" s="63"/>
      <c r="F97" s="63"/>
      <c r="G97" s="63">
        <v>1</v>
      </c>
      <c r="H97" s="64"/>
      <c r="I97" s="63"/>
      <c r="J97" s="63"/>
      <c r="K97" s="37"/>
      <c r="L97" s="1">
        <f t="shared" si="6"/>
        <v>0</v>
      </c>
      <c r="M97" s="1">
        <v>3</v>
      </c>
      <c r="N97" s="1">
        <f t="shared" si="7"/>
        <v>0</v>
      </c>
      <c r="O97" s="82">
        <f t="shared" si="8"/>
        <v>0.58315452608152962</v>
      </c>
      <c r="P97">
        <v>0.58315452608152962</v>
      </c>
      <c r="Q97" s="8"/>
      <c r="R97" s="8"/>
      <c r="S97" s="8"/>
      <c r="T97" s="8"/>
      <c r="U97" s="8"/>
      <c r="V97" s="8"/>
      <c r="W97" s="8"/>
      <c r="X97" s="8"/>
      <c r="Y97" s="8"/>
    </row>
    <row r="98" spans="1:25" ht="20.100000000000001" customHeight="1">
      <c r="A98" s="8"/>
      <c r="B98" s="107"/>
      <c r="C98" s="63"/>
      <c r="D98" s="62">
        <v>2</v>
      </c>
      <c r="E98" s="63"/>
      <c r="F98" s="63"/>
      <c r="G98" s="63">
        <v>1</v>
      </c>
      <c r="H98" s="64"/>
      <c r="I98" s="63"/>
      <c r="J98" s="63"/>
      <c r="K98" s="37"/>
      <c r="L98" s="1">
        <f t="shared" si="6"/>
        <v>0</v>
      </c>
      <c r="M98" s="1">
        <v>3</v>
      </c>
      <c r="N98" s="1">
        <f t="shared" si="7"/>
        <v>0</v>
      </c>
      <c r="O98" s="82">
        <f t="shared" si="8"/>
        <v>7.9134104461606625E-2</v>
      </c>
      <c r="P98">
        <v>7.9134104461606625E-2</v>
      </c>
      <c r="Q98" s="8"/>
      <c r="R98" s="8"/>
      <c r="S98" s="8"/>
      <c r="T98" s="8"/>
      <c r="U98" s="8"/>
      <c r="V98" s="8"/>
      <c r="W98" s="8"/>
      <c r="X98" s="8"/>
      <c r="Y98" s="8"/>
    </row>
    <row r="99" spans="1:25" ht="20.100000000000001" customHeight="1">
      <c r="A99" s="8"/>
      <c r="B99" s="107"/>
      <c r="C99" s="63"/>
      <c r="D99" s="62">
        <v>2</v>
      </c>
      <c r="E99" s="63"/>
      <c r="F99" s="63"/>
      <c r="G99" s="63">
        <v>1</v>
      </c>
      <c r="H99" s="64"/>
      <c r="I99" s="63"/>
      <c r="J99" s="63"/>
      <c r="K99" s="37"/>
      <c r="L99" s="1">
        <f t="shared" si="6"/>
        <v>0</v>
      </c>
      <c r="M99" s="1">
        <v>3</v>
      </c>
      <c r="N99" s="1">
        <f t="shared" si="7"/>
        <v>0</v>
      </c>
      <c r="O99" s="82">
        <f t="shared" si="8"/>
        <v>0.7247531481450139</v>
      </c>
      <c r="P99">
        <v>0.7247531481450139</v>
      </c>
      <c r="Q99" s="8"/>
      <c r="R99" s="8"/>
      <c r="S99" s="8"/>
      <c r="T99" s="8"/>
      <c r="U99" s="8"/>
      <c r="V99" s="8"/>
      <c r="W99" s="8"/>
      <c r="X99" s="8"/>
      <c r="Y99" s="8"/>
    </row>
    <row r="100" spans="1:25" ht="20.100000000000001" customHeight="1">
      <c r="A100" s="8"/>
      <c r="B100" s="107"/>
      <c r="C100" s="63"/>
      <c r="D100" s="62">
        <v>2</v>
      </c>
      <c r="E100" s="63"/>
      <c r="F100" s="63"/>
      <c r="G100" s="63">
        <v>1</v>
      </c>
      <c r="H100" s="64"/>
      <c r="I100" s="63"/>
      <c r="J100" s="63"/>
      <c r="K100" s="37"/>
      <c r="L100" s="1">
        <f t="shared" si="6"/>
        <v>0</v>
      </c>
      <c r="M100" s="1">
        <v>3</v>
      </c>
      <c r="N100" s="1">
        <f t="shared" si="7"/>
        <v>0</v>
      </c>
      <c r="O100" s="82">
        <f t="shared" si="8"/>
        <v>0.30053076093008269</v>
      </c>
      <c r="P100">
        <v>0.30053076093008269</v>
      </c>
      <c r="Q100" s="8"/>
      <c r="R100" s="8"/>
      <c r="S100" s="8"/>
      <c r="T100" s="8"/>
      <c r="U100" s="8"/>
      <c r="V100" s="8"/>
      <c r="W100" s="8"/>
      <c r="X100" s="8"/>
      <c r="Y100" s="8"/>
    </row>
    <row r="101" spans="1:25" ht="20.100000000000001" customHeight="1" thickBot="1">
      <c r="A101" s="8"/>
      <c r="B101" s="108"/>
      <c r="C101" s="34"/>
      <c r="D101" s="62">
        <v>2</v>
      </c>
      <c r="E101" s="34"/>
      <c r="F101" s="34"/>
      <c r="G101" s="63">
        <v>1</v>
      </c>
      <c r="H101" s="35"/>
      <c r="I101" s="34"/>
      <c r="J101" s="34"/>
      <c r="K101" s="38"/>
      <c r="L101" s="1">
        <f t="shared" si="6"/>
        <v>0</v>
      </c>
      <c r="M101" s="1">
        <v>3</v>
      </c>
      <c r="N101" s="1">
        <f t="shared" si="7"/>
        <v>0</v>
      </c>
      <c r="O101" s="82">
        <f t="shared" si="8"/>
        <v>0.53290474446050617</v>
      </c>
      <c r="P101">
        <v>0.53290474446050617</v>
      </c>
      <c r="Q101" s="8"/>
      <c r="R101" s="8"/>
      <c r="S101" s="8"/>
      <c r="T101" s="8"/>
      <c r="U101" s="8"/>
      <c r="V101" s="8"/>
      <c r="W101" s="8"/>
      <c r="X101" s="8"/>
      <c r="Y101" s="8"/>
    </row>
    <row r="102" spans="1:25" ht="20.100000000000001" customHeight="1" thickBot="1">
      <c r="A102" s="8"/>
      <c r="B102" s="83"/>
      <c r="C102" s="85"/>
      <c r="D102" s="7">
        <v>2</v>
      </c>
      <c r="E102" s="85"/>
      <c r="F102" s="85"/>
      <c r="G102" s="1">
        <v>1</v>
      </c>
      <c r="H102" s="83"/>
      <c r="I102" s="85"/>
      <c r="J102" s="85"/>
      <c r="K102" s="83"/>
      <c r="L102" s="1">
        <f t="shared" si="6"/>
        <v>0</v>
      </c>
      <c r="M102" s="1">
        <v>3</v>
      </c>
      <c r="N102" s="1">
        <f t="shared" si="7"/>
        <v>0</v>
      </c>
      <c r="O102" s="82">
        <f t="shared" si="8"/>
        <v>0.87601019332632779</v>
      </c>
      <c r="P102">
        <v>0.87601019332632779</v>
      </c>
      <c r="Q102" s="8"/>
      <c r="R102" s="8"/>
      <c r="S102" s="8"/>
      <c r="T102" s="8"/>
      <c r="U102" s="8"/>
      <c r="V102" s="8"/>
      <c r="W102" s="8"/>
      <c r="X102" s="8"/>
      <c r="Y102" s="8"/>
    </row>
    <row r="103" spans="1:25" ht="20.100000000000001" customHeight="1">
      <c r="A103" s="8"/>
      <c r="B103" s="106">
        <v>7</v>
      </c>
      <c r="C103" s="53"/>
      <c r="D103" s="62">
        <v>2</v>
      </c>
      <c r="E103" s="53"/>
      <c r="F103" s="53"/>
      <c r="G103" s="63">
        <v>1</v>
      </c>
      <c r="H103" s="54"/>
      <c r="I103" s="53"/>
      <c r="J103" s="53"/>
      <c r="K103" s="68"/>
      <c r="L103" s="1">
        <f t="shared" si="6"/>
        <v>0</v>
      </c>
      <c r="M103" s="1">
        <v>3</v>
      </c>
      <c r="N103" s="1">
        <f t="shared" si="7"/>
        <v>0</v>
      </c>
      <c r="O103" s="82">
        <f t="shared" si="8"/>
        <v>2.0557369284489813E-2</v>
      </c>
      <c r="P103">
        <v>2.0557369284489813E-2</v>
      </c>
      <c r="Q103" s="8"/>
      <c r="R103" s="8"/>
      <c r="S103" s="8"/>
      <c r="T103" s="8"/>
      <c r="U103" s="8"/>
      <c r="V103" s="8"/>
      <c r="W103" s="8"/>
      <c r="X103" s="8"/>
      <c r="Y103" s="8"/>
    </row>
    <row r="104" spans="1:25" ht="20.100000000000001" customHeight="1">
      <c r="A104" s="8"/>
      <c r="B104" s="107"/>
      <c r="C104" s="63"/>
      <c r="D104" s="62">
        <v>2</v>
      </c>
      <c r="E104" s="63"/>
      <c r="F104" s="63"/>
      <c r="G104" s="63">
        <v>1</v>
      </c>
      <c r="H104" s="64"/>
      <c r="I104" s="63"/>
      <c r="J104" s="63"/>
      <c r="K104" s="37"/>
      <c r="L104" s="1">
        <f t="shared" si="6"/>
        <v>0</v>
      </c>
      <c r="M104" s="1">
        <v>3</v>
      </c>
      <c r="N104" s="1">
        <f t="shared" si="7"/>
        <v>0</v>
      </c>
      <c r="O104" s="82">
        <f t="shared" si="8"/>
        <v>0.22389158755459437</v>
      </c>
      <c r="P104" s="8">
        <v>0.22389158755459437</v>
      </c>
      <c r="Q104" s="8"/>
      <c r="R104" s="8"/>
      <c r="S104" s="8"/>
      <c r="T104" s="8"/>
      <c r="U104" s="8"/>
      <c r="V104" s="8"/>
      <c r="W104" s="8"/>
      <c r="X104" s="8"/>
      <c r="Y104" s="8"/>
    </row>
    <row r="105" spans="1:25" ht="20.100000000000001" customHeight="1">
      <c r="A105" s="8"/>
      <c r="B105" s="107"/>
      <c r="C105" s="63"/>
      <c r="D105" s="62">
        <v>2</v>
      </c>
      <c r="E105" s="63"/>
      <c r="F105" s="63"/>
      <c r="G105" s="63">
        <v>1</v>
      </c>
      <c r="H105" s="64"/>
      <c r="I105" s="63"/>
      <c r="J105" s="63"/>
      <c r="K105" s="37"/>
      <c r="L105" s="1">
        <f t="shared" si="6"/>
        <v>0</v>
      </c>
      <c r="M105" s="1">
        <v>3</v>
      </c>
      <c r="N105" s="1">
        <f t="shared" si="7"/>
        <v>0</v>
      </c>
      <c r="O105" s="82">
        <f t="shared" si="8"/>
        <v>0.51461849374736346</v>
      </c>
      <c r="P105" s="8">
        <v>0.51461849374736346</v>
      </c>
      <c r="Q105" s="8"/>
      <c r="R105" s="8"/>
      <c r="S105" s="8"/>
      <c r="T105" s="8"/>
      <c r="U105" s="8"/>
      <c r="V105" s="8"/>
      <c r="W105" s="8"/>
      <c r="X105" s="8"/>
      <c r="Y105" s="8"/>
    </row>
    <row r="106" spans="1:25" ht="20.100000000000001" customHeight="1">
      <c r="A106" s="8"/>
      <c r="B106" s="107"/>
      <c r="C106" s="63"/>
      <c r="D106" s="62">
        <v>2</v>
      </c>
      <c r="E106" s="63"/>
      <c r="F106" s="63"/>
      <c r="G106" s="63">
        <v>1</v>
      </c>
      <c r="H106" s="64"/>
      <c r="I106" s="63"/>
      <c r="J106" s="63"/>
      <c r="K106" s="37"/>
      <c r="L106" s="1">
        <f t="shared" si="6"/>
        <v>0</v>
      </c>
      <c r="M106" s="1">
        <v>3</v>
      </c>
      <c r="N106" s="1">
        <f t="shared" si="7"/>
        <v>0</v>
      </c>
      <c r="O106" s="82">
        <f t="shared" si="8"/>
        <v>0.14175903468495388</v>
      </c>
      <c r="P106" s="8">
        <v>0.14175903468495388</v>
      </c>
      <c r="Q106" s="8"/>
      <c r="R106" s="8"/>
      <c r="S106" s="8"/>
      <c r="T106" s="8"/>
      <c r="U106" s="8"/>
      <c r="V106" s="8"/>
      <c r="W106" s="8"/>
      <c r="X106" s="8"/>
      <c r="Y106" s="8"/>
    </row>
    <row r="107" spans="1:25" ht="20.100000000000001" customHeight="1">
      <c r="A107" s="8"/>
      <c r="B107" s="107"/>
      <c r="C107" s="63"/>
      <c r="D107" s="62">
        <v>2</v>
      </c>
      <c r="E107" s="63"/>
      <c r="F107" s="63"/>
      <c r="G107" s="63">
        <v>1</v>
      </c>
      <c r="H107" s="64"/>
      <c r="I107" s="63"/>
      <c r="J107" s="63"/>
      <c r="K107" s="37"/>
      <c r="L107" s="1">
        <f t="shared" si="6"/>
        <v>0</v>
      </c>
      <c r="M107" s="1">
        <v>3</v>
      </c>
      <c r="N107" s="1">
        <f t="shared" si="7"/>
        <v>0</v>
      </c>
      <c r="O107" s="82">
        <f t="shared" si="8"/>
        <v>0.47599651436480783</v>
      </c>
      <c r="P107" s="8">
        <v>0.47599651436480783</v>
      </c>
      <c r="Q107" s="8"/>
      <c r="R107" s="8"/>
      <c r="S107" s="8"/>
      <c r="T107" s="8"/>
      <c r="U107" s="8"/>
      <c r="V107" s="8"/>
      <c r="W107" s="8"/>
      <c r="X107" s="8"/>
      <c r="Y107" s="8"/>
    </row>
    <row r="108" spans="1:25" ht="20.100000000000001" customHeight="1">
      <c r="A108" s="8"/>
      <c r="B108" s="107"/>
      <c r="C108" s="63"/>
      <c r="D108" s="62">
        <v>2</v>
      </c>
      <c r="E108" s="63"/>
      <c r="F108" s="63"/>
      <c r="G108" s="63">
        <v>1</v>
      </c>
      <c r="H108" s="64"/>
      <c r="I108" s="63"/>
      <c r="J108" s="63"/>
      <c r="K108" s="37"/>
      <c r="L108" s="1">
        <f t="shared" si="6"/>
        <v>0</v>
      </c>
      <c r="M108" s="1">
        <v>3</v>
      </c>
      <c r="N108" s="1">
        <f t="shared" si="7"/>
        <v>0</v>
      </c>
      <c r="O108" s="82">
        <f t="shared" si="8"/>
        <v>9.0138196507587587E-2</v>
      </c>
      <c r="P108" s="8">
        <v>9.0138196507587587E-2</v>
      </c>
      <c r="Q108" s="8"/>
      <c r="R108" s="8"/>
      <c r="S108" s="8"/>
      <c r="T108" s="8"/>
      <c r="U108" s="8"/>
      <c r="V108" s="8"/>
      <c r="W108" s="8"/>
      <c r="X108" s="8"/>
      <c r="Y108" s="8"/>
    </row>
    <row r="109" spans="1:25" ht="20.100000000000001" customHeight="1">
      <c r="A109" s="8"/>
      <c r="B109" s="107"/>
      <c r="C109" s="63"/>
      <c r="D109" s="62">
        <v>2</v>
      </c>
      <c r="E109" s="63"/>
      <c r="F109" s="63"/>
      <c r="G109" s="63">
        <v>1</v>
      </c>
      <c r="H109" s="64"/>
      <c r="I109" s="63"/>
      <c r="J109" s="63"/>
      <c r="K109" s="37"/>
      <c r="L109" s="1">
        <f t="shared" si="6"/>
        <v>0</v>
      </c>
      <c r="M109" s="1">
        <v>3</v>
      </c>
      <c r="N109" s="1">
        <f t="shared" si="7"/>
        <v>0</v>
      </c>
      <c r="O109" s="82">
        <f t="shared" si="8"/>
        <v>4.5561194411166128E-2</v>
      </c>
      <c r="P109" s="8">
        <v>4.5561194411166128E-2</v>
      </c>
      <c r="Q109" s="8"/>
      <c r="R109" s="8"/>
      <c r="S109" s="8"/>
      <c r="T109" s="8"/>
      <c r="U109" s="8"/>
      <c r="V109" s="8"/>
      <c r="W109" s="8"/>
      <c r="X109" s="8"/>
      <c r="Y109" s="8"/>
    </row>
    <row r="110" spans="1:25" ht="20.100000000000001" customHeight="1">
      <c r="A110" s="8"/>
      <c r="B110" s="107"/>
      <c r="C110" s="63"/>
      <c r="D110" s="62">
        <v>2</v>
      </c>
      <c r="E110" s="63"/>
      <c r="F110" s="63"/>
      <c r="G110" s="63">
        <v>1</v>
      </c>
      <c r="H110" s="64"/>
      <c r="I110" s="63"/>
      <c r="J110" s="63"/>
      <c r="K110" s="37"/>
      <c r="L110" s="1">
        <f t="shared" si="6"/>
        <v>0</v>
      </c>
      <c r="M110" s="1">
        <v>3</v>
      </c>
      <c r="N110" s="1">
        <f t="shared" si="7"/>
        <v>0</v>
      </c>
      <c r="O110" s="82">
        <f t="shared" si="8"/>
        <v>0.78162862328256666</v>
      </c>
      <c r="P110" s="8">
        <v>0.78162862328256666</v>
      </c>
      <c r="Q110" s="8"/>
      <c r="R110" s="8"/>
      <c r="S110" s="8"/>
      <c r="T110" s="8"/>
      <c r="U110" s="8"/>
      <c r="V110" s="8"/>
      <c r="W110" s="8"/>
      <c r="X110" s="8"/>
      <c r="Y110" s="8"/>
    </row>
    <row r="111" spans="1:25" ht="20.100000000000001" customHeight="1">
      <c r="A111" s="8"/>
      <c r="B111" s="107"/>
      <c r="C111" s="63"/>
      <c r="D111" s="62">
        <v>2</v>
      </c>
      <c r="E111" s="63"/>
      <c r="F111" s="63"/>
      <c r="G111" s="63">
        <v>1</v>
      </c>
      <c r="H111" s="64"/>
      <c r="I111" s="63"/>
      <c r="J111" s="63"/>
      <c r="K111" s="37"/>
      <c r="L111" s="1">
        <f t="shared" si="6"/>
        <v>0</v>
      </c>
      <c r="M111" s="1">
        <v>3</v>
      </c>
      <c r="N111" s="1">
        <f t="shared" si="7"/>
        <v>0</v>
      </c>
      <c r="O111" s="82">
        <f t="shared" si="8"/>
        <v>1.6847055180573167E-2</v>
      </c>
      <c r="P111" s="8">
        <v>1.6847055180573167E-2</v>
      </c>
      <c r="Q111" s="8"/>
      <c r="R111" s="8"/>
      <c r="S111" s="8"/>
      <c r="T111" s="8"/>
      <c r="U111" s="8"/>
      <c r="V111" s="8"/>
      <c r="W111" s="8"/>
      <c r="X111" s="8"/>
      <c r="Y111" s="8"/>
    </row>
    <row r="112" spans="1:25" ht="20.100000000000001" customHeight="1">
      <c r="A112" s="8"/>
      <c r="B112" s="107"/>
      <c r="C112" s="63"/>
      <c r="D112" s="62">
        <v>2</v>
      </c>
      <c r="E112" s="63"/>
      <c r="F112" s="63"/>
      <c r="G112" s="63">
        <v>1</v>
      </c>
      <c r="H112" s="64"/>
      <c r="I112" s="63"/>
      <c r="J112" s="63"/>
      <c r="K112" s="37"/>
      <c r="L112" s="1">
        <f t="shared" si="6"/>
        <v>0</v>
      </c>
      <c r="M112" s="1">
        <v>3</v>
      </c>
      <c r="N112" s="1">
        <f t="shared" si="7"/>
        <v>0</v>
      </c>
      <c r="O112" s="82">
        <f t="shared" si="8"/>
        <v>0.60746515298894521</v>
      </c>
      <c r="P112" s="8">
        <v>0.60746515298894521</v>
      </c>
      <c r="Q112" s="8"/>
      <c r="R112" s="8"/>
      <c r="S112" s="8"/>
      <c r="T112" s="8"/>
      <c r="U112" s="8"/>
      <c r="V112" s="8"/>
      <c r="W112" s="8"/>
      <c r="X112" s="8"/>
      <c r="Y112" s="8"/>
    </row>
    <row r="113" spans="1:25" ht="20.100000000000001" customHeight="1">
      <c r="A113" s="8"/>
      <c r="B113" s="107"/>
      <c r="C113" s="63"/>
      <c r="D113" s="62">
        <v>2</v>
      </c>
      <c r="E113" s="63"/>
      <c r="F113" s="63"/>
      <c r="G113" s="63">
        <v>1</v>
      </c>
      <c r="H113" s="64"/>
      <c r="I113" s="63"/>
      <c r="J113" s="63"/>
      <c r="K113" s="37"/>
      <c r="L113" s="1">
        <f t="shared" si="6"/>
        <v>0</v>
      </c>
      <c r="M113" s="1">
        <v>3</v>
      </c>
      <c r="N113" s="1">
        <f t="shared" si="7"/>
        <v>0</v>
      </c>
      <c r="O113" s="82">
        <f t="shared" si="8"/>
        <v>0.46577018250248059</v>
      </c>
      <c r="P113" s="8">
        <v>0.46577018250248059</v>
      </c>
      <c r="Q113" s="8"/>
      <c r="R113" s="8"/>
      <c r="S113" s="8"/>
      <c r="T113" s="8"/>
      <c r="U113" s="8"/>
      <c r="V113" s="8"/>
      <c r="W113" s="8"/>
      <c r="X113" s="8"/>
      <c r="Y113" s="8"/>
    </row>
    <row r="114" spans="1:25" ht="20.100000000000001" customHeight="1">
      <c r="A114" s="8"/>
      <c r="B114" s="107"/>
      <c r="C114" s="63"/>
      <c r="D114" s="62">
        <v>2</v>
      </c>
      <c r="E114" s="63"/>
      <c r="F114" s="63"/>
      <c r="G114" s="63">
        <v>1</v>
      </c>
      <c r="H114" s="64"/>
      <c r="I114" s="63"/>
      <c r="J114" s="63"/>
      <c r="K114" s="37"/>
      <c r="L114" s="1">
        <f t="shared" si="6"/>
        <v>0</v>
      </c>
      <c r="M114" s="1">
        <v>3</v>
      </c>
      <c r="N114" s="1">
        <f t="shared" si="7"/>
        <v>0</v>
      </c>
      <c r="O114" s="82">
        <f t="shared" si="8"/>
        <v>0.16819819737829911</v>
      </c>
      <c r="P114" s="8">
        <v>0.16819819737829911</v>
      </c>
      <c r="Q114" s="8"/>
      <c r="R114" s="8"/>
      <c r="S114" s="8"/>
      <c r="T114" s="8"/>
      <c r="U114" s="8"/>
      <c r="V114" s="8"/>
      <c r="W114" s="8"/>
      <c r="X114" s="8"/>
      <c r="Y114" s="8"/>
    </row>
    <row r="115" spans="1:25" ht="20.100000000000001" customHeight="1">
      <c r="A115" s="8"/>
      <c r="B115" s="107"/>
      <c r="C115" s="63"/>
      <c r="D115" s="62">
        <v>2</v>
      </c>
      <c r="E115" s="63"/>
      <c r="F115" s="63"/>
      <c r="G115" s="63">
        <v>1</v>
      </c>
      <c r="H115" s="64"/>
      <c r="I115" s="63"/>
      <c r="J115" s="63"/>
      <c r="K115" s="37"/>
      <c r="L115" s="1">
        <f t="shared" si="6"/>
        <v>0</v>
      </c>
      <c r="M115" s="1">
        <v>3</v>
      </c>
      <c r="N115" s="1">
        <f t="shared" si="7"/>
        <v>0</v>
      </c>
      <c r="O115" s="82">
        <f t="shared" si="8"/>
        <v>0.16110569436942379</v>
      </c>
      <c r="P115" s="8">
        <v>0.16110569436942379</v>
      </c>
      <c r="Q115" s="8"/>
      <c r="R115" s="8"/>
      <c r="S115" s="8"/>
      <c r="T115" s="8"/>
      <c r="U115" s="8"/>
      <c r="V115" s="8"/>
      <c r="W115" s="8"/>
      <c r="X115" s="8"/>
      <c r="Y115" s="8"/>
    </row>
    <row r="116" spans="1:25" ht="20.100000000000001" customHeight="1">
      <c r="A116" s="8"/>
      <c r="B116" s="107"/>
      <c r="C116" s="63"/>
      <c r="D116" s="62">
        <v>2</v>
      </c>
      <c r="E116" s="63"/>
      <c r="F116" s="63"/>
      <c r="G116" s="63">
        <v>1</v>
      </c>
      <c r="H116" s="64"/>
      <c r="I116" s="63"/>
      <c r="J116" s="63"/>
      <c r="K116" s="37"/>
      <c r="L116" s="1">
        <f t="shared" si="6"/>
        <v>0</v>
      </c>
      <c r="M116" s="1">
        <v>3</v>
      </c>
      <c r="N116" s="1">
        <f t="shared" si="7"/>
        <v>0</v>
      </c>
      <c r="O116" s="82">
        <f t="shared" si="8"/>
        <v>4.3345954096863148E-2</v>
      </c>
      <c r="P116" s="8">
        <v>4.3345954096863148E-2</v>
      </c>
      <c r="Q116" s="8"/>
      <c r="R116" s="8"/>
      <c r="S116" s="8"/>
      <c r="T116" s="8"/>
      <c r="U116" s="8"/>
      <c r="V116" s="8"/>
      <c r="W116" s="8"/>
      <c r="X116" s="8"/>
      <c r="Y116" s="8"/>
    </row>
    <row r="117" spans="1:25" ht="20.100000000000001" customHeight="1" thickBot="1">
      <c r="A117" s="8"/>
      <c r="B117" s="108"/>
      <c r="C117" s="34"/>
      <c r="D117" s="62">
        <v>2</v>
      </c>
      <c r="E117" s="34"/>
      <c r="F117" s="34"/>
      <c r="G117" s="63">
        <v>1</v>
      </c>
      <c r="H117" s="35"/>
      <c r="I117" s="34"/>
      <c r="J117" s="34"/>
      <c r="K117" s="38"/>
      <c r="L117" s="1">
        <f t="shared" si="6"/>
        <v>0</v>
      </c>
      <c r="M117" s="1">
        <v>3</v>
      </c>
      <c r="N117" s="1">
        <f t="shared" si="7"/>
        <v>0</v>
      </c>
      <c r="O117" s="82">
        <f t="shared" si="8"/>
        <v>0.27318503565368557</v>
      </c>
      <c r="P117" s="8">
        <v>0.27318503565368557</v>
      </c>
      <c r="Q117" s="8"/>
      <c r="R117" s="8"/>
      <c r="S117" s="8"/>
      <c r="T117" s="8"/>
      <c r="U117" s="8"/>
      <c r="V117" s="8"/>
      <c r="W117" s="8"/>
      <c r="X117" s="8"/>
      <c r="Y117" s="8"/>
    </row>
    <row r="118" spans="1:25" ht="20.100000000000001" customHeight="1" thickBot="1">
      <c r="A118" s="8"/>
      <c r="B118" s="83"/>
      <c r="C118" s="85"/>
      <c r="D118" s="7">
        <v>2</v>
      </c>
      <c r="E118" s="85"/>
      <c r="F118" s="85"/>
      <c r="G118" s="1">
        <v>1</v>
      </c>
      <c r="H118" s="83"/>
      <c r="I118" s="85"/>
      <c r="J118" s="85"/>
      <c r="K118" s="83"/>
      <c r="L118" s="1">
        <f t="shared" si="6"/>
        <v>0</v>
      </c>
      <c r="M118" s="1">
        <v>3</v>
      </c>
      <c r="N118" s="1">
        <f t="shared" si="7"/>
        <v>0</v>
      </c>
      <c r="O118" s="82">
        <f t="shared" si="8"/>
        <v>0.73329145638024462</v>
      </c>
      <c r="P118" s="8">
        <v>0.73329145638024462</v>
      </c>
      <c r="Q118" s="8"/>
      <c r="R118" s="8"/>
      <c r="S118" s="8"/>
      <c r="T118" s="8"/>
      <c r="U118" s="8"/>
      <c r="V118" s="8"/>
      <c r="W118" s="8"/>
      <c r="X118" s="8"/>
      <c r="Y118" s="8"/>
    </row>
    <row r="119" spans="1:25" ht="20.100000000000001" customHeight="1">
      <c r="A119" s="8"/>
      <c r="B119" s="106">
        <v>8</v>
      </c>
      <c r="C119" s="53"/>
      <c r="D119" s="62">
        <v>2</v>
      </c>
      <c r="E119" s="53"/>
      <c r="F119" s="53"/>
      <c r="G119" s="63">
        <v>1</v>
      </c>
      <c r="H119" s="54"/>
      <c r="I119" s="53"/>
      <c r="J119" s="53"/>
      <c r="K119" s="68"/>
      <c r="L119" s="1">
        <f t="shared" si="6"/>
        <v>0</v>
      </c>
      <c r="M119" s="1">
        <v>3</v>
      </c>
      <c r="N119" s="1">
        <f t="shared" si="7"/>
        <v>0</v>
      </c>
      <c r="O119" s="82">
        <f t="shared" si="8"/>
        <v>0.52286464588454251</v>
      </c>
      <c r="P119" s="8">
        <v>0.52286464588454251</v>
      </c>
      <c r="Q119" s="8"/>
      <c r="R119" s="8"/>
      <c r="S119" s="8"/>
      <c r="T119" s="8"/>
      <c r="U119" s="8"/>
      <c r="V119" s="8"/>
      <c r="W119" s="8"/>
      <c r="X119" s="8"/>
      <c r="Y119" s="8"/>
    </row>
    <row r="120" spans="1:25" ht="20.100000000000001" customHeight="1">
      <c r="A120" s="8"/>
      <c r="B120" s="107"/>
      <c r="C120" s="63"/>
      <c r="D120" s="62">
        <v>2</v>
      </c>
      <c r="E120" s="63"/>
      <c r="F120" s="63"/>
      <c r="G120" s="63">
        <v>1</v>
      </c>
      <c r="H120" s="64"/>
      <c r="I120" s="63"/>
      <c r="J120" s="63"/>
      <c r="K120" s="37"/>
      <c r="L120" s="1">
        <f t="shared" si="6"/>
        <v>0</v>
      </c>
      <c r="M120" s="1">
        <v>3</v>
      </c>
      <c r="N120" s="1">
        <f t="shared" si="7"/>
        <v>0</v>
      </c>
      <c r="O120" s="82">
        <f t="shared" si="8"/>
        <v>0.52445404446532107</v>
      </c>
      <c r="P120" s="8">
        <v>0.52445404446532107</v>
      </c>
      <c r="Q120" s="8"/>
      <c r="R120" s="8"/>
      <c r="S120" s="8"/>
      <c r="T120" s="8"/>
      <c r="U120" s="8"/>
      <c r="V120" s="8"/>
      <c r="W120" s="8"/>
      <c r="X120" s="8"/>
      <c r="Y120" s="8"/>
    </row>
    <row r="121" spans="1:25" ht="20.100000000000001" customHeight="1">
      <c r="A121" s="8"/>
      <c r="B121" s="107"/>
      <c r="C121" s="63"/>
      <c r="D121" s="62">
        <v>2</v>
      </c>
      <c r="E121" s="63"/>
      <c r="F121" s="63"/>
      <c r="G121" s="63">
        <v>1</v>
      </c>
      <c r="H121" s="64"/>
      <c r="I121" s="63"/>
      <c r="J121" s="63"/>
      <c r="K121" s="37"/>
      <c r="L121" s="1">
        <f t="shared" si="6"/>
        <v>0</v>
      </c>
      <c r="M121" s="1">
        <v>3</v>
      </c>
      <c r="N121" s="1">
        <f t="shared" si="7"/>
        <v>0</v>
      </c>
      <c r="O121" s="82">
        <f t="shared" si="8"/>
        <v>0.62136291422682843</v>
      </c>
      <c r="P121" s="8">
        <v>0.62136291422682843</v>
      </c>
      <c r="Q121" s="8"/>
      <c r="R121" s="8"/>
      <c r="S121" s="8"/>
      <c r="T121" s="8"/>
      <c r="U121" s="8"/>
      <c r="V121" s="8"/>
      <c r="W121" s="8"/>
      <c r="X121" s="8"/>
      <c r="Y121" s="8"/>
    </row>
    <row r="122" spans="1:25" ht="20.100000000000001" customHeight="1">
      <c r="A122" s="8"/>
      <c r="B122" s="107"/>
      <c r="C122" s="63"/>
      <c r="D122" s="62">
        <v>2</v>
      </c>
      <c r="E122" s="63"/>
      <c r="F122" s="63"/>
      <c r="G122" s="63">
        <v>1</v>
      </c>
      <c r="H122" s="64"/>
      <c r="I122" s="63"/>
      <c r="J122" s="63"/>
      <c r="K122" s="37"/>
      <c r="L122" s="1">
        <f t="shared" si="6"/>
        <v>0</v>
      </c>
      <c r="M122" s="1">
        <v>3</v>
      </c>
      <c r="N122" s="1">
        <f t="shared" si="7"/>
        <v>0</v>
      </c>
      <c r="O122" s="82">
        <f t="shared" si="8"/>
        <v>0.98716598764566654</v>
      </c>
      <c r="P122" s="8">
        <v>0.98716598764566654</v>
      </c>
      <c r="Q122" s="8"/>
      <c r="R122" s="8"/>
      <c r="S122" s="8"/>
      <c r="T122" s="8"/>
      <c r="U122" s="8"/>
      <c r="V122" s="8"/>
      <c r="W122" s="8"/>
      <c r="X122" s="8"/>
      <c r="Y122" s="8"/>
    </row>
    <row r="123" spans="1:25" ht="20.100000000000001" customHeight="1">
      <c r="A123" s="8"/>
      <c r="B123" s="107"/>
      <c r="C123" s="63"/>
      <c r="D123" s="62">
        <v>2</v>
      </c>
      <c r="E123" s="63"/>
      <c r="F123" s="63"/>
      <c r="G123" s="63">
        <v>1</v>
      </c>
      <c r="H123" s="64"/>
      <c r="I123" s="63"/>
      <c r="J123" s="63"/>
      <c r="K123" s="37"/>
      <c r="L123" s="1">
        <f t="shared" si="6"/>
        <v>0</v>
      </c>
      <c r="M123" s="1">
        <v>3</v>
      </c>
      <c r="N123" s="1">
        <f t="shared" si="7"/>
        <v>0</v>
      </c>
      <c r="O123" s="82">
        <f t="shared" si="8"/>
        <v>0.56548968857849513</v>
      </c>
      <c r="P123" s="8">
        <v>0.56548968857849513</v>
      </c>
      <c r="Q123" s="8"/>
      <c r="R123" s="8"/>
      <c r="S123" s="8"/>
      <c r="T123" s="8"/>
      <c r="U123" s="8"/>
      <c r="V123" s="8"/>
      <c r="W123" s="8"/>
      <c r="X123" s="8"/>
      <c r="Y123" s="8"/>
    </row>
    <row r="124" spans="1:25" ht="20.100000000000001" customHeight="1">
      <c r="A124" s="8"/>
      <c r="B124" s="107"/>
      <c r="C124" s="63"/>
      <c r="D124" s="62">
        <v>2</v>
      </c>
      <c r="E124" s="63"/>
      <c r="F124" s="63"/>
      <c r="G124" s="63">
        <v>1</v>
      </c>
      <c r="H124" s="64"/>
      <c r="I124" s="63"/>
      <c r="J124" s="63"/>
      <c r="K124" s="37"/>
      <c r="L124" s="1">
        <f t="shared" si="6"/>
        <v>0</v>
      </c>
      <c r="M124" s="1">
        <v>3</v>
      </c>
      <c r="N124" s="1">
        <f t="shared" si="7"/>
        <v>0</v>
      </c>
      <c r="O124" s="82">
        <f t="shared" si="8"/>
        <v>0.36029364738678471</v>
      </c>
      <c r="P124" s="8">
        <v>0.36029364738678471</v>
      </c>
      <c r="Q124" s="8"/>
      <c r="R124" s="8"/>
      <c r="S124" s="8"/>
      <c r="T124" s="8"/>
      <c r="U124" s="8"/>
      <c r="V124" s="8"/>
      <c r="W124" s="8"/>
      <c r="X124" s="8"/>
      <c r="Y124" s="8"/>
    </row>
    <row r="125" spans="1:25" ht="20.100000000000001" customHeight="1">
      <c r="A125" s="8"/>
      <c r="B125" s="107"/>
      <c r="C125" s="63"/>
      <c r="D125" s="62">
        <v>2</v>
      </c>
      <c r="E125" s="63"/>
      <c r="F125" s="63"/>
      <c r="G125" s="63">
        <v>1</v>
      </c>
      <c r="H125" s="64"/>
      <c r="I125" s="63"/>
      <c r="J125" s="63"/>
      <c r="K125" s="37"/>
      <c r="L125" s="1">
        <f t="shared" si="6"/>
        <v>0</v>
      </c>
      <c r="M125" s="1">
        <v>3</v>
      </c>
      <c r="N125" s="1">
        <f t="shared" si="7"/>
        <v>0</v>
      </c>
      <c r="O125" s="82">
        <f t="shared" si="8"/>
        <v>0.87505979342831408</v>
      </c>
      <c r="P125" s="8">
        <v>0.87505979342831408</v>
      </c>
      <c r="Q125" s="8"/>
      <c r="R125" s="8"/>
      <c r="S125" s="8"/>
      <c r="T125" s="8"/>
      <c r="U125" s="8"/>
      <c r="V125" s="8"/>
      <c r="W125" s="8"/>
      <c r="X125" s="8"/>
      <c r="Y125" s="8"/>
    </row>
    <row r="126" spans="1:25" ht="20.100000000000001" customHeight="1">
      <c r="A126" s="8"/>
      <c r="B126" s="107"/>
      <c r="C126" s="63"/>
      <c r="D126" s="62">
        <v>2</v>
      </c>
      <c r="E126" s="63"/>
      <c r="F126" s="63"/>
      <c r="G126" s="63">
        <v>1</v>
      </c>
      <c r="H126" s="64"/>
      <c r="I126" s="63"/>
      <c r="J126" s="63"/>
      <c r="K126" s="37"/>
      <c r="L126" s="1">
        <f t="shared" si="6"/>
        <v>0</v>
      </c>
      <c r="M126" s="1">
        <v>3</v>
      </c>
      <c r="N126" s="1">
        <f t="shared" si="7"/>
        <v>0</v>
      </c>
      <c r="O126" s="82">
        <f t="shared" si="8"/>
        <v>0.72702155206539787</v>
      </c>
      <c r="P126" s="8">
        <v>0.72702155206539787</v>
      </c>
      <c r="Q126" s="8"/>
      <c r="R126" s="8"/>
      <c r="S126" s="8"/>
      <c r="T126" s="8"/>
      <c r="U126" s="8"/>
      <c r="V126" s="8"/>
      <c r="W126" s="8"/>
      <c r="X126" s="8"/>
      <c r="Y126" s="8"/>
    </row>
    <row r="127" spans="1:25" ht="20.100000000000001" customHeight="1">
      <c r="A127" s="8"/>
      <c r="B127" s="107"/>
      <c r="C127" s="63"/>
      <c r="D127" s="62">
        <v>2</v>
      </c>
      <c r="E127" s="63"/>
      <c r="F127" s="63"/>
      <c r="G127" s="63">
        <v>1</v>
      </c>
      <c r="H127" s="64"/>
      <c r="I127" s="63"/>
      <c r="J127" s="63"/>
      <c r="K127" s="37"/>
      <c r="L127" s="1">
        <f t="shared" si="6"/>
        <v>0</v>
      </c>
      <c r="M127" s="1">
        <v>3</v>
      </c>
      <c r="N127" s="1">
        <f t="shared" si="7"/>
        <v>0</v>
      </c>
      <c r="O127" s="82">
        <f t="shared" si="8"/>
        <v>0.51545974192875943</v>
      </c>
      <c r="P127" s="8">
        <v>0.51545974192875943</v>
      </c>
      <c r="Q127" s="8"/>
      <c r="R127" s="8"/>
      <c r="S127" s="8"/>
      <c r="T127" s="8"/>
      <c r="U127" s="8"/>
      <c r="V127" s="8"/>
      <c r="W127" s="8"/>
      <c r="X127" s="8"/>
      <c r="Y127" s="8"/>
    </row>
    <row r="128" spans="1:25" ht="20.100000000000001" customHeight="1">
      <c r="A128" s="8"/>
      <c r="B128" s="107"/>
      <c r="C128" s="63"/>
      <c r="D128" s="62">
        <v>2</v>
      </c>
      <c r="E128" s="63"/>
      <c r="F128" s="63"/>
      <c r="G128" s="63">
        <v>1</v>
      </c>
      <c r="H128" s="64"/>
      <c r="I128" s="63"/>
      <c r="J128" s="63"/>
      <c r="K128" s="37"/>
      <c r="L128" s="1">
        <f t="shared" si="6"/>
        <v>0</v>
      </c>
      <c r="M128" s="1">
        <v>3</v>
      </c>
      <c r="N128" s="1">
        <f t="shared" si="7"/>
        <v>0</v>
      </c>
      <c r="O128" s="82">
        <f t="shared" si="8"/>
        <v>0.89969919297397893</v>
      </c>
      <c r="P128" s="8">
        <v>0.89969919297397893</v>
      </c>
      <c r="Q128" s="8"/>
      <c r="R128" s="8"/>
      <c r="S128" s="8"/>
      <c r="T128" s="8"/>
      <c r="U128" s="8"/>
      <c r="V128" s="8"/>
      <c r="W128" s="8"/>
      <c r="X128" s="8"/>
      <c r="Y128" s="8"/>
    </row>
    <row r="129" spans="1:25" ht="20.100000000000001" customHeight="1">
      <c r="A129" s="8"/>
      <c r="B129" s="107"/>
      <c r="C129" s="63"/>
      <c r="D129" s="62">
        <v>2</v>
      </c>
      <c r="E129" s="63"/>
      <c r="F129" s="63"/>
      <c r="G129" s="63">
        <v>1</v>
      </c>
      <c r="H129" s="64"/>
      <c r="I129" s="63"/>
      <c r="J129" s="63"/>
      <c r="K129" s="37"/>
      <c r="L129" s="1">
        <f t="shared" si="6"/>
        <v>0</v>
      </c>
      <c r="M129" s="1">
        <v>3</v>
      </c>
      <c r="N129" s="1">
        <f t="shared" si="7"/>
        <v>0</v>
      </c>
      <c r="O129" s="82">
        <f t="shared" si="8"/>
        <v>0.98943813507806333</v>
      </c>
      <c r="P129" s="8">
        <v>0.98943813507806333</v>
      </c>
      <c r="Q129" s="8"/>
      <c r="R129" s="8"/>
      <c r="S129" s="8"/>
      <c r="T129" s="8"/>
      <c r="U129" s="8"/>
      <c r="V129" s="8"/>
      <c r="W129" s="8"/>
      <c r="X129" s="8"/>
      <c r="Y129" s="8"/>
    </row>
    <row r="130" spans="1:25" ht="20.100000000000001" customHeight="1">
      <c r="A130" s="8"/>
      <c r="B130" s="107"/>
      <c r="C130" s="63"/>
      <c r="D130" s="62">
        <v>2</v>
      </c>
      <c r="E130" s="63"/>
      <c r="F130" s="63"/>
      <c r="G130" s="63">
        <v>1</v>
      </c>
      <c r="H130" s="64"/>
      <c r="I130" s="63"/>
      <c r="J130" s="63"/>
      <c r="K130" s="37"/>
      <c r="L130" s="1">
        <f t="shared" si="6"/>
        <v>0</v>
      </c>
      <c r="M130" s="1">
        <v>3</v>
      </c>
      <c r="N130" s="1">
        <f t="shared" si="7"/>
        <v>0</v>
      </c>
      <c r="O130" s="82">
        <f t="shared" si="8"/>
        <v>0.73614389390435975</v>
      </c>
      <c r="P130" s="8">
        <v>0.73614389390435975</v>
      </c>
      <c r="Q130" s="8"/>
      <c r="R130" s="8"/>
      <c r="S130" s="8"/>
      <c r="T130" s="8"/>
      <c r="U130" s="8"/>
      <c r="V130" s="8"/>
      <c r="W130" s="8"/>
      <c r="X130" s="8"/>
      <c r="Y130" s="8"/>
    </row>
    <row r="131" spans="1:25" ht="20.100000000000001" customHeight="1">
      <c r="A131" s="8"/>
      <c r="B131" s="107"/>
      <c r="C131" s="63"/>
      <c r="D131" s="62">
        <v>2</v>
      </c>
      <c r="E131" s="63"/>
      <c r="F131" s="63"/>
      <c r="G131" s="63">
        <v>1</v>
      </c>
      <c r="H131" s="64"/>
      <c r="I131" s="63"/>
      <c r="J131" s="63"/>
      <c r="K131" s="37"/>
      <c r="L131" s="1">
        <f t="shared" si="6"/>
        <v>0</v>
      </c>
      <c r="M131" s="1">
        <v>3</v>
      </c>
      <c r="N131" s="1">
        <f t="shared" si="7"/>
        <v>0</v>
      </c>
      <c r="O131" s="82">
        <f t="shared" si="8"/>
        <v>0.66592419375321521</v>
      </c>
      <c r="P131" s="8">
        <v>0.66592419375321521</v>
      </c>
      <c r="Q131" s="8"/>
      <c r="R131" s="8"/>
      <c r="S131" s="8"/>
      <c r="T131" s="8"/>
      <c r="U131" s="8"/>
      <c r="V131" s="8"/>
      <c r="W131" s="8"/>
      <c r="X131" s="8"/>
      <c r="Y131" s="8"/>
    </row>
    <row r="132" spans="1:25" ht="20.100000000000001" customHeight="1">
      <c r="A132" s="8"/>
      <c r="B132" s="107"/>
      <c r="C132" s="63"/>
      <c r="D132" s="62">
        <v>2</v>
      </c>
      <c r="E132" s="63"/>
      <c r="F132" s="63"/>
      <c r="G132" s="63">
        <v>1</v>
      </c>
      <c r="H132" s="64"/>
      <c r="I132" s="63"/>
      <c r="J132" s="63"/>
      <c r="K132" s="37"/>
      <c r="L132" s="1">
        <f t="shared" si="6"/>
        <v>0</v>
      </c>
      <c r="M132" s="1">
        <v>3</v>
      </c>
      <c r="N132" s="1">
        <f t="shared" si="7"/>
        <v>0</v>
      </c>
      <c r="O132" s="82">
        <f t="shared" si="8"/>
        <v>5.3769936160894427E-2</v>
      </c>
      <c r="P132" s="8">
        <v>5.3769936160894427E-2</v>
      </c>
      <c r="Q132" s="8"/>
      <c r="R132" s="8"/>
      <c r="S132" s="8"/>
      <c r="T132" s="8"/>
      <c r="U132" s="8"/>
      <c r="V132" s="8"/>
      <c r="W132" s="8"/>
      <c r="X132" s="8"/>
      <c r="Y132" s="8"/>
    </row>
    <row r="133" spans="1:25" ht="20.100000000000001" customHeight="1" thickBot="1">
      <c r="A133" s="8"/>
      <c r="B133" s="108"/>
      <c r="C133" s="34"/>
      <c r="D133" s="62">
        <v>2</v>
      </c>
      <c r="E133" s="34"/>
      <c r="F133" s="34"/>
      <c r="G133" s="63">
        <v>1</v>
      </c>
      <c r="H133" s="35"/>
      <c r="I133" s="34"/>
      <c r="J133" s="34"/>
      <c r="K133" s="38"/>
      <c r="L133" s="1">
        <f t="shared" si="6"/>
        <v>0</v>
      </c>
      <c r="M133" s="1">
        <v>3</v>
      </c>
      <c r="N133" s="1">
        <f t="shared" si="7"/>
        <v>0</v>
      </c>
      <c r="O133" s="82">
        <f t="shared" si="8"/>
        <v>0.56229534350898713</v>
      </c>
      <c r="P133" s="8">
        <v>0.56229534350898713</v>
      </c>
      <c r="Q133" s="8"/>
      <c r="R133" s="8"/>
      <c r="S133" s="8"/>
      <c r="T133" s="8"/>
      <c r="U133" s="8"/>
      <c r="V133" s="8"/>
      <c r="W133" s="8"/>
      <c r="X133" s="8"/>
      <c r="Y133" s="8"/>
    </row>
    <row r="134" spans="1:25" ht="20.100000000000001" customHeight="1" thickBot="1">
      <c r="A134" s="8"/>
      <c r="B134" s="83"/>
      <c r="C134" s="85"/>
      <c r="D134" s="7">
        <v>2</v>
      </c>
      <c r="E134" s="85"/>
      <c r="F134" s="85"/>
      <c r="G134" s="1">
        <v>1</v>
      </c>
      <c r="H134" s="83"/>
      <c r="I134" s="85"/>
      <c r="J134" s="85"/>
      <c r="K134" s="83"/>
      <c r="L134" s="1">
        <f t="shared" si="6"/>
        <v>0</v>
      </c>
      <c r="M134" s="1">
        <v>3</v>
      </c>
      <c r="N134" s="1">
        <f t="shared" si="7"/>
        <v>0</v>
      </c>
      <c r="O134" s="82">
        <f t="shared" si="8"/>
        <v>0.52270246978923163</v>
      </c>
      <c r="P134" s="8">
        <v>0.52270246978923163</v>
      </c>
      <c r="Q134" s="8"/>
      <c r="R134" s="8"/>
      <c r="S134" s="8"/>
      <c r="T134" s="8"/>
      <c r="U134" s="8"/>
      <c r="V134" s="8"/>
      <c r="W134" s="8"/>
      <c r="X134" s="8"/>
      <c r="Y134" s="8"/>
    </row>
    <row r="135" spans="1:25" ht="20.100000000000001" customHeight="1">
      <c r="A135" s="8"/>
      <c r="B135" s="106">
        <v>9</v>
      </c>
      <c r="C135" s="53"/>
      <c r="D135" s="62">
        <v>2</v>
      </c>
      <c r="E135" s="53"/>
      <c r="F135" s="53"/>
      <c r="G135" s="63">
        <v>1</v>
      </c>
      <c r="H135" s="54"/>
      <c r="I135" s="53"/>
      <c r="J135" s="53"/>
      <c r="K135" s="68"/>
      <c r="L135" s="1">
        <f t="shared" si="6"/>
        <v>0</v>
      </c>
      <c r="M135" s="1">
        <v>3</v>
      </c>
      <c r="N135" s="1">
        <f t="shared" si="7"/>
        <v>0</v>
      </c>
      <c r="O135" s="82">
        <f t="shared" si="8"/>
        <v>0.34963865679870876</v>
      </c>
      <c r="P135" s="8">
        <v>0.34963865679870876</v>
      </c>
      <c r="Q135" s="8"/>
      <c r="R135" s="8"/>
      <c r="S135" s="8"/>
      <c r="T135" s="8"/>
      <c r="U135" s="8"/>
      <c r="V135" s="8"/>
      <c r="W135" s="8"/>
      <c r="X135" s="8"/>
      <c r="Y135" s="8"/>
    </row>
    <row r="136" spans="1:25" ht="20.100000000000001" customHeight="1">
      <c r="A136" s="8"/>
      <c r="B136" s="107"/>
      <c r="C136" s="63"/>
      <c r="D136" s="62">
        <v>2</v>
      </c>
      <c r="E136" s="63"/>
      <c r="F136" s="63"/>
      <c r="G136" s="63">
        <v>1</v>
      </c>
      <c r="H136" s="64"/>
      <c r="I136" s="63"/>
      <c r="J136" s="63"/>
      <c r="K136" s="37"/>
      <c r="L136" s="1">
        <f t="shared" ref="L136:L165" si="9">IF(ISBLANK(H136), 0, IF(ISBLANK(J136), 1000, IF(J136 = $C$3, 1, MAX(J136 - $C$3, 0))))</f>
        <v>0</v>
      </c>
      <c r="M136" s="1">
        <v>3</v>
      </c>
      <c r="N136" s="1">
        <f t="shared" ref="N136:N165" si="10">IF(OR(ISBLANK(F136), F136 = 0), 0, IF(OR(L136 = 0, I136 = "DONE"), 0, C136*D136+F136*G136+L136*M136))</f>
        <v>0</v>
      </c>
      <c r="O136" s="82">
        <f t="shared" ref="O136:O165" si="11">N136+P136</f>
        <v>0.54261268590661815</v>
      </c>
      <c r="P136" s="8">
        <v>0.54261268590661815</v>
      </c>
      <c r="Q136" s="8"/>
      <c r="R136" s="8"/>
      <c r="S136" s="8"/>
      <c r="T136" s="8"/>
      <c r="U136" s="8"/>
      <c r="V136" s="8"/>
      <c r="W136" s="8"/>
      <c r="X136" s="8"/>
      <c r="Y136" s="8"/>
    </row>
    <row r="137" spans="1:25" ht="20.100000000000001" customHeight="1">
      <c r="A137" s="8"/>
      <c r="B137" s="107"/>
      <c r="C137" s="63"/>
      <c r="D137" s="62">
        <v>2</v>
      </c>
      <c r="E137" s="63"/>
      <c r="F137" s="63"/>
      <c r="G137" s="63">
        <v>1</v>
      </c>
      <c r="H137" s="64"/>
      <c r="I137" s="63"/>
      <c r="J137" s="63"/>
      <c r="K137" s="37"/>
      <c r="L137" s="1">
        <f t="shared" si="9"/>
        <v>0</v>
      </c>
      <c r="M137" s="1">
        <v>3</v>
      </c>
      <c r="N137" s="1">
        <f t="shared" si="10"/>
        <v>0</v>
      </c>
      <c r="O137" s="82">
        <f t="shared" si="11"/>
        <v>6.169017584588965E-2</v>
      </c>
      <c r="P137" s="8">
        <v>6.169017584588965E-2</v>
      </c>
      <c r="Q137" s="8"/>
      <c r="R137" s="8"/>
      <c r="S137" s="8"/>
      <c r="T137" s="8"/>
      <c r="U137" s="8"/>
      <c r="V137" s="8"/>
      <c r="W137" s="8"/>
      <c r="X137" s="8"/>
      <c r="Y137" s="8"/>
    </row>
    <row r="138" spans="1:25" ht="20.100000000000001" customHeight="1">
      <c r="A138" s="8"/>
      <c r="B138" s="107"/>
      <c r="C138" s="63"/>
      <c r="D138" s="62">
        <v>2</v>
      </c>
      <c r="E138" s="63"/>
      <c r="F138" s="63"/>
      <c r="G138" s="63">
        <v>1</v>
      </c>
      <c r="H138" s="64"/>
      <c r="I138" s="63"/>
      <c r="J138" s="63"/>
      <c r="K138" s="37"/>
      <c r="L138" s="1">
        <f t="shared" si="9"/>
        <v>0</v>
      </c>
      <c r="M138" s="1">
        <v>3</v>
      </c>
      <c r="N138" s="1">
        <f t="shared" si="10"/>
        <v>0</v>
      </c>
      <c r="O138" s="82">
        <f t="shared" si="11"/>
        <v>0.46978144516592135</v>
      </c>
      <c r="P138" s="8">
        <v>0.46978144516592135</v>
      </c>
      <c r="Q138" s="8"/>
      <c r="R138" s="8"/>
      <c r="S138" s="8"/>
      <c r="T138" s="8"/>
      <c r="U138" s="8"/>
      <c r="V138" s="8"/>
      <c r="W138" s="8"/>
      <c r="X138" s="8"/>
      <c r="Y138" s="8"/>
    </row>
    <row r="139" spans="1:25" ht="20.100000000000001" customHeight="1">
      <c r="A139" s="8"/>
      <c r="B139" s="107"/>
      <c r="C139" s="63"/>
      <c r="D139" s="62">
        <v>2</v>
      </c>
      <c r="E139" s="63"/>
      <c r="F139" s="63"/>
      <c r="G139" s="63">
        <v>1</v>
      </c>
      <c r="H139" s="64"/>
      <c r="I139" s="63"/>
      <c r="J139" s="63"/>
      <c r="K139" s="37"/>
      <c r="L139" s="1">
        <f t="shared" si="9"/>
        <v>0</v>
      </c>
      <c r="M139" s="1">
        <v>3</v>
      </c>
      <c r="N139" s="1">
        <f t="shared" si="10"/>
        <v>0</v>
      </c>
      <c r="O139" s="82">
        <f t="shared" si="11"/>
        <v>0.5788349501668153</v>
      </c>
      <c r="P139" s="8">
        <v>0.5788349501668153</v>
      </c>
      <c r="Q139" s="8"/>
      <c r="R139" s="8"/>
      <c r="S139" s="8"/>
      <c r="T139" s="8"/>
      <c r="U139" s="8"/>
      <c r="V139" s="8"/>
      <c r="W139" s="8"/>
      <c r="X139" s="8"/>
      <c r="Y139" s="8"/>
    </row>
    <row r="140" spans="1:25" ht="20.100000000000001" customHeight="1">
      <c r="A140" s="8"/>
      <c r="B140" s="107"/>
      <c r="C140" s="63"/>
      <c r="D140" s="62">
        <v>2</v>
      </c>
      <c r="E140" s="63"/>
      <c r="F140" s="63"/>
      <c r="G140" s="63">
        <v>1</v>
      </c>
      <c r="H140" s="64"/>
      <c r="I140" s="63"/>
      <c r="J140" s="63"/>
      <c r="K140" s="37"/>
      <c r="L140" s="1">
        <f t="shared" si="9"/>
        <v>0</v>
      </c>
      <c r="M140" s="1">
        <v>3</v>
      </c>
      <c r="N140" s="1">
        <f t="shared" si="10"/>
        <v>0</v>
      </c>
      <c r="O140" s="82">
        <f t="shared" si="11"/>
        <v>0.50366532568552436</v>
      </c>
      <c r="P140" s="8">
        <v>0.50366532568552436</v>
      </c>
      <c r="Q140" s="8"/>
      <c r="R140" s="8"/>
      <c r="S140" s="8"/>
      <c r="T140" s="8"/>
      <c r="U140" s="8"/>
      <c r="V140" s="8"/>
      <c r="W140" s="8"/>
      <c r="X140" s="8"/>
      <c r="Y140" s="8"/>
    </row>
    <row r="141" spans="1:25" ht="20.100000000000001" customHeight="1">
      <c r="A141" s="8"/>
      <c r="B141" s="107"/>
      <c r="C141" s="63"/>
      <c r="D141" s="62">
        <v>2</v>
      </c>
      <c r="E141" s="63"/>
      <c r="F141" s="63"/>
      <c r="G141" s="63">
        <v>1</v>
      </c>
      <c r="H141" s="64"/>
      <c r="I141" s="63"/>
      <c r="J141" s="63"/>
      <c r="K141" s="37"/>
      <c r="L141" s="1">
        <f t="shared" si="9"/>
        <v>0</v>
      </c>
      <c r="M141" s="1">
        <v>3</v>
      </c>
      <c r="N141" s="1">
        <f t="shared" si="10"/>
        <v>0</v>
      </c>
      <c r="O141" s="82">
        <f t="shared" si="11"/>
        <v>0.73787533059686838</v>
      </c>
      <c r="P141" s="8">
        <v>0.73787533059686838</v>
      </c>
      <c r="Q141" s="8"/>
      <c r="R141" s="8"/>
      <c r="S141" s="8"/>
      <c r="T141" s="8"/>
      <c r="U141" s="8"/>
      <c r="V141" s="8"/>
      <c r="W141" s="8"/>
      <c r="X141" s="8"/>
      <c r="Y141" s="8"/>
    </row>
    <row r="142" spans="1:25" ht="20.100000000000001" customHeight="1">
      <c r="A142" s="8"/>
      <c r="B142" s="107"/>
      <c r="C142" s="63"/>
      <c r="D142" s="62">
        <v>2</v>
      </c>
      <c r="E142" s="63"/>
      <c r="F142" s="63"/>
      <c r="G142" s="63">
        <v>1</v>
      </c>
      <c r="H142" s="64"/>
      <c r="I142" s="63"/>
      <c r="J142" s="63"/>
      <c r="K142" s="37"/>
      <c r="L142" s="1">
        <f t="shared" si="9"/>
        <v>0</v>
      </c>
      <c r="M142" s="1">
        <v>3</v>
      </c>
      <c r="N142" s="1">
        <f t="shared" si="10"/>
        <v>0</v>
      </c>
      <c r="O142" s="82">
        <f t="shared" si="11"/>
        <v>0.43707802053180778</v>
      </c>
      <c r="P142" s="8">
        <v>0.43707802053180778</v>
      </c>
      <c r="Q142" s="8"/>
      <c r="R142" s="8"/>
      <c r="S142" s="8"/>
      <c r="T142" s="8"/>
      <c r="U142" s="8"/>
      <c r="V142" s="8"/>
      <c r="W142" s="8"/>
      <c r="X142" s="8"/>
      <c r="Y142" s="8"/>
    </row>
    <row r="143" spans="1:25" ht="20.100000000000001" customHeight="1">
      <c r="A143" s="8"/>
      <c r="B143" s="107"/>
      <c r="C143" s="63"/>
      <c r="D143" s="62">
        <v>2</v>
      </c>
      <c r="E143" s="63"/>
      <c r="F143" s="63"/>
      <c r="G143" s="63">
        <v>1</v>
      </c>
      <c r="H143" s="64"/>
      <c r="I143" s="63"/>
      <c r="J143" s="63"/>
      <c r="K143" s="37"/>
      <c r="L143" s="1">
        <f t="shared" si="9"/>
        <v>0</v>
      </c>
      <c r="M143" s="1">
        <v>3</v>
      </c>
      <c r="N143" s="1">
        <f t="shared" si="10"/>
        <v>0</v>
      </c>
      <c r="O143" s="82">
        <f t="shared" si="11"/>
        <v>0.52050846751747071</v>
      </c>
      <c r="P143" s="8">
        <v>0.52050846751747071</v>
      </c>
      <c r="Q143" s="8"/>
      <c r="R143" s="8"/>
      <c r="S143" s="8"/>
      <c r="T143" s="8"/>
      <c r="U143" s="8"/>
      <c r="V143" s="8"/>
      <c r="W143" s="8"/>
      <c r="X143" s="8"/>
      <c r="Y143" s="8"/>
    </row>
    <row r="144" spans="1:25" ht="20.100000000000001" customHeight="1">
      <c r="A144" s="8"/>
      <c r="B144" s="107"/>
      <c r="C144" s="63"/>
      <c r="D144" s="62">
        <v>2</v>
      </c>
      <c r="E144" s="63"/>
      <c r="F144" s="63"/>
      <c r="G144" s="63">
        <v>1</v>
      </c>
      <c r="H144" s="64"/>
      <c r="I144" s="63"/>
      <c r="J144" s="63"/>
      <c r="K144" s="37"/>
      <c r="L144" s="1">
        <f t="shared" si="9"/>
        <v>0</v>
      </c>
      <c r="M144" s="1">
        <v>3</v>
      </c>
      <c r="N144" s="1">
        <f t="shared" si="10"/>
        <v>0</v>
      </c>
      <c r="O144" s="82">
        <f t="shared" si="11"/>
        <v>0.37280936842410239</v>
      </c>
      <c r="P144" s="8">
        <v>0.37280936842410239</v>
      </c>
      <c r="Q144" s="8"/>
      <c r="R144" s="8"/>
      <c r="S144" s="8"/>
      <c r="T144" s="8"/>
      <c r="U144" s="8"/>
      <c r="V144" s="8"/>
      <c r="W144" s="8"/>
      <c r="X144" s="8"/>
      <c r="Y144" s="8"/>
    </row>
    <row r="145" spans="1:25" ht="20.100000000000001" customHeight="1">
      <c r="A145" s="8"/>
      <c r="B145" s="107"/>
      <c r="C145" s="63"/>
      <c r="D145" s="62">
        <v>2</v>
      </c>
      <c r="E145" s="63"/>
      <c r="F145" s="63"/>
      <c r="G145" s="63">
        <v>1</v>
      </c>
      <c r="H145" s="64"/>
      <c r="I145" s="63"/>
      <c r="J145" s="63"/>
      <c r="K145" s="37"/>
      <c r="L145" s="1">
        <f t="shared" si="9"/>
        <v>0</v>
      </c>
      <c r="M145" s="1">
        <v>3</v>
      </c>
      <c r="N145" s="1">
        <f t="shared" si="10"/>
        <v>0</v>
      </c>
      <c r="O145" s="82">
        <f t="shared" si="11"/>
        <v>0.23079589590681948</v>
      </c>
      <c r="P145" s="8">
        <v>0.23079589590681948</v>
      </c>
      <c r="Q145" s="8"/>
      <c r="R145" s="8"/>
      <c r="S145" s="8"/>
      <c r="T145" s="8"/>
      <c r="U145" s="8"/>
      <c r="V145" s="8"/>
      <c r="W145" s="8"/>
      <c r="X145" s="8"/>
      <c r="Y145" s="8"/>
    </row>
    <row r="146" spans="1:25" ht="20.100000000000001" customHeight="1">
      <c r="A146" s="8"/>
      <c r="B146" s="107"/>
      <c r="C146" s="63"/>
      <c r="D146" s="62">
        <v>2</v>
      </c>
      <c r="E146" s="63"/>
      <c r="F146" s="63"/>
      <c r="G146" s="63">
        <v>1</v>
      </c>
      <c r="H146" s="64"/>
      <c r="I146" s="63"/>
      <c r="J146" s="63"/>
      <c r="K146" s="37"/>
      <c r="L146" s="1">
        <f t="shared" si="9"/>
        <v>0</v>
      </c>
      <c r="M146" s="1">
        <v>3</v>
      </c>
      <c r="N146" s="1">
        <f t="shared" si="10"/>
        <v>0</v>
      </c>
      <c r="O146" s="82">
        <f t="shared" si="11"/>
        <v>5.8090369149204957E-2</v>
      </c>
      <c r="P146" s="8">
        <v>5.8090369149204957E-2</v>
      </c>
      <c r="Q146" s="8"/>
      <c r="R146" s="8"/>
      <c r="S146" s="8"/>
      <c r="T146" s="8"/>
      <c r="U146" s="8"/>
      <c r="V146" s="8"/>
      <c r="W146" s="8"/>
      <c r="X146" s="8"/>
      <c r="Y146" s="8"/>
    </row>
    <row r="147" spans="1:25" ht="20.100000000000001" customHeight="1">
      <c r="A147" s="8"/>
      <c r="B147" s="107"/>
      <c r="C147" s="63"/>
      <c r="D147" s="62">
        <v>2</v>
      </c>
      <c r="E147" s="63"/>
      <c r="F147" s="63"/>
      <c r="G147" s="63">
        <v>1</v>
      </c>
      <c r="H147" s="64"/>
      <c r="I147" s="63"/>
      <c r="J147" s="63"/>
      <c r="K147" s="37"/>
      <c r="L147" s="1">
        <f t="shared" si="9"/>
        <v>0</v>
      </c>
      <c r="M147" s="1">
        <v>3</v>
      </c>
      <c r="N147" s="1">
        <f t="shared" si="10"/>
        <v>0</v>
      </c>
      <c r="O147" s="82">
        <f t="shared" si="11"/>
        <v>0.28479061369370928</v>
      </c>
      <c r="P147" s="8">
        <v>0.28479061369370928</v>
      </c>
      <c r="Q147" s="8"/>
      <c r="R147" s="8"/>
      <c r="S147" s="8"/>
      <c r="T147" s="8"/>
      <c r="U147" s="8"/>
      <c r="V147" s="8"/>
      <c r="W147" s="8"/>
      <c r="X147" s="8"/>
      <c r="Y147" s="8"/>
    </row>
    <row r="148" spans="1:25" ht="20.100000000000001" customHeight="1">
      <c r="A148" s="8"/>
      <c r="B148" s="107"/>
      <c r="C148" s="63"/>
      <c r="D148" s="62">
        <v>2</v>
      </c>
      <c r="E148" s="63"/>
      <c r="F148" s="63"/>
      <c r="G148" s="63">
        <v>1</v>
      </c>
      <c r="H148" s="64"/>
      <c r="I148" s="63"/>
      <c r="J148" s="63"/>
      <c r="K148" s="37"/>
      <c r="L148" s="1">
        <f t="shared" si="9"/>
        <v>0</v>
      </c>
      <c r="M148" s="1">
        <v>3</v>
      </c>
      <c r="N148" s="1">
        <f t="shared" si="10"/>
        <v>0</v>
      </c>
      <c r="O148" s="82">
        <f t="shared" si="11"/>
        <v>0.93929808198939357</v>
      </c>
      <c r="P148" s="8">
        <v>0.93929808198939357</v>
      </c>
      <c r="Q148" s="8"/>
      <c r="R148" s="8"/>
      <c r="S148" s="8"/>
      <c r="T148" s="8"/>
      <c r="U148" s="8"/>
      <c r="V148" s="8"/>
      <c r="W148" s="8"/>
      <c r="X148" s="8"/>
      <c r="Y148" s="8"/>
    </row>
    <row r="149" spans="1:25" ht="20.100000000000001" customHeight="1" thickBot="1">
      <c r="A149" s="8"/>
      <c r="B149" s="108"/>
      <c r="C149" s="34"/>
      <c r="D149" s="62">
        <v>2</v>
      </c>
      <c r="E149" s="34"/>
      <c r="F149" s="34"/>
      <c r="G149" s="63">
        <v>1</v>
      </c>
      <c r="H149" s="35"/>
      <c r="I149" s="34"/>
      <c r="J149" s="34"/>
      <c r="K149" s="38"/>
      <c r="L149" s="1">
        <f t="shared" si="9"/>
        <v>0</v>
      </c>
      <c r="M149" s="1">
        <v>3</v>
      </c>
      <c r="N149" s="1">
        <f t="shared" si="10"/>
        <v>0</v>
      </c>
      <c r="O149" s="82">
        <f t="shared" si="11"/>
        <v>0.18602906350914161</v>
      </c>
      <c r="P149" s="8">
        <v>0.18602906350914161</v>
      </c>
      <c r="Q149" s="8"/>
      <c r="R149" s="8"/>
      <c r="S149" s="8"/>
      <c r="T149" s="8"/>
      <c r="U149" s="8"/>
      <c r="V149" s="8"/>
      <c r="W149" s="8"/>
      <c r="X149" s="8"/>
      <c r="Y149" s="8"/>
    </row>
    <row r="150" spans="1:25" ht="20.100000000000001" customHeight="1" thickBot="1">
      <c r="A150" s="8"/>
      <c r="B150" s="83"/>
      <c r="C150" s="85"/>
      <c r="D150" s="7">
        <v>2</v>
      </c>
      <c r="E150" s="85"/>
      <c r="F150" s="85"/>
      <c r="G150" s="1">
        <v>1</v>
      </c>
      <c r="H150" s="83"/>
      <c r="I150" s="85"/>
      <c r="J150" s="85"/>
      <c r="K150" s="83"/>
      <c r="L150" s="1">
        <f t="shared" si="9"/>
        <v>0</v>
      </c>
      <c r="M150" s="1">
        <v>3</v>
      </c>
      <c r="N150" s="1">
        <f t="shared" si="10"/>
        <v>0</v>
      </c>
      <c r="O150" s="82">
        <f t="shared" si="11"/>
        <v>0.14447483066006883</v>
      </c>
      <c r="P150" s="8">
        <v>0.14447483066006883</v>
      </c>
      <c r="Q150" s="8"/>
      <c r="R150" s="8"/>
      <c r="S150" s="8"/>
      <c r="T150" s="8"/>
      <c r="U150" s="8"/>
      <c r="V150" s="8"/>
      <c r="W150" s="8"/>
      <c r="X150" s="8"/>
      <c r="Y150" s="8"/>
    </row>
    <row r="151" spans="1:25" ht="20.100000000000001" customHeight="1">
      <c r="A151" s="8"/>
      <c r="B151" s="106">
        <v>10</v>
      </c>
      <c r="C151" s="53"/>
      <c r="D151" s="62">
        <v>2</v>
      </c>
      <c r="E151" s="53"/>
      <c r="F151" s="53"/>
      <c r="G151" s="63">
        <v>1</v>
      </c>
      <c r="H151" s="54"/>
      <c r="I151" s="53"/>
      <c r="J151" s="53"/>
      <c r="K151" s="68"/>
      <c r="L151" s="1">
        <f t="shared" si="9"/>
        <v>0</v>
      </c>
      <c r="M151" s="1">
        <v>3</v>
      </c>
      <c r="N151" s="1">
        <f t="shared" si="10"/>
        <v>0</v>
      </c>
      <c r="O151" s="82">
        <f t="shared" si="11"/>
        <v>0.22908699996397497</v>
      </c>
      <c r="P151" s="8">
        <v>0.22908699996397497</v>
      </c>
      <c r="Q151" s="8"/>
      <c r="R151" s="8"/>
      <c r="S151" s="8"/>
      <c r="T151" s="8"/>
      <c r="U151" s="8"/>
      <c r="V151" s="8"/>
      <c r="W151" s="8"/>
      <c r="X151" s="8"/>
      <c r="Y151" s="8"/>
    </row>
    <row r="152" spans="1:25" ht="20.100000000000001" customHeight="1">
      <c r="A152" s="8"/>
      <c r="B152" s="107"/>
      <c r="C152" s="63"/>
      <c r="D152" s="62">
        <v>2</v>
      </c>
      <c r="E152" s="63"/>
      <c r="F152" s="63"/>
      <c r="G152" s="63">
        <v>1</v>
      </c>
      <c r="H152" s="64"/>
      <c r="I152" s="63"/>
      <c r="J152" s="63"/>
      <c r="K152" s="37"/>
      <c r="L152" s="1">
        <f t="shared" si="9"/>
        <v>0</v>
      </c>
      <c r="M152" s="1">
        <v>3</v>
      </c>
      <c r="N152" s="1">
        <f t="shared" si="10"/>
        <v>0</v>
      </c>
      <c r="O152" s="82">
        <f t="shared" si="11"/>
        <v>0.23190366401189255</v>
      </c>
      <c r="P152" s="8">
        <v>0.23190366401189255</v>
      </c>
      <c r="Q152" s="8"/>
      <c r="R152" s="8"/>
      <c r="S152" s="8"/>
      <c r="T152" s="8"/>
      <c r="U152" s="8"/>
      <c r="V152" s="8"/>
      <c r="W152" s="8"/>
      <c r="X152" s="8"/>
      <c r="Y152" s="8"/>
    </row>
    <row r="153" spans="1:25" ht="20.100000000000001" customHeight="1">
      <c r="A153" s="8"/>
      <c r="B153" s="107"/>
      <c r="C153" s="63"/>
      <c r="D153" s="62">
        <v>2</v>
      </c>
      <c r="E153" s="63"/>
      <c r="F153" s="63"/>
      <c r="G153" s="63">
        <v>1</v>
      </c>
      <c r="H153" s="64"/>
      <c r="I153" s="63"/>
      <c r="J153" s="63"/>
      <c r="K153" s="37"/>
      <c r="L153" s="1">
        <f t="shared" si="9"/>
        <v>0</v>
      </c>
      <c r="M153" s="1">
        <v>3</v>
      </c>
      <c r="N153" s="1">
        <f t="shared" si="10"/>
        <v>0</v>
      </c>
      <c r="O153" s="82">
        <f t="shared" si="11"/>
        <v>0.11665380714714568</v>
      </c>
      <c r="P153" s="8">
        <v>0.11665380714714568</v>
      </c>
      <c r="Q153" s="8"/>
      <c r="R153" s="8"/>
      <c r="S153" s="8"/>
      <c r="T153" s="8"/>
      <c r="U153" s="8"/>
      <c r="V153" s="8"/>
      <c r="W153" s="8"/>
      <c r="X153" s="8"/>
      <c r="Y153" s="8"/>
    </row>
    <row r="154" spans="1:25" ht="20.100000000000001" customHeight="1">
      <c r="A154" s="8"/>
      <c r="B154" s="107"/>
      <c r="C154" s="63"/>
      <c r="D154" s="62">
        <v>2</v>
      </c>
      <c r="E154" s="63"/>
      <c r="F154" s="63"/>
      <c r="G154" s="63">
        <v>1</v>
      </c>
      <c r="H154" s="64"/>
      <c r="I154" s="63"/>
      <c r="J154" s="63"/>
      <c r="K154" s="37"/>
      <c r="L154" s="1">
        <f t="shared" si="9"/>
        <v>0</v>
      </c>
      <c r="M154" s="1">
        <v>3</v>
      </c>
      <c r="N154" s="1">
        <f t="shared" si="10"/>
        <v>0</v>
      </c>
      <c r="O154" s="82">
        <f t="shared" si="11"/>
        <v>0.59592469323300179</v>
      </c>
      <c r="P154" s="8">
        <v>0.59592469323300179</v>
      </c>
      <c r="Q154" s="8"/>
      <c r="R154" s="8"/>
      <c r="S154" s="8"/>
      <c r="T154" s="8"/>
      <c r="U154" s="8"/>
      <c r="V154" s="8"/>
      <c r="W154" s="8"/>
      <c r="X154" s="8"/>
      <c r="Y154" s="8"/>
    </row>
    <row r="155" spans="1:25" ht="20.100000000000001" customHeight="1">
      <c r="A155" s="8"/>
      <c r="B155" s="107"/>
      <c r="C155" s="63"/>
      <c r="D155" s="62">
        <v>2</v>
      </c>
      <c r="E155" s="63"/>
      <c r="F155" s="63"/>
      <c r="G155" s="63">
        <v>1</v>
      </c>
      <c r="H155" s="64"/>
      <c r="I155" s="63"/>
      <c r="J155" s="63"/>
      <c r="K155" s="37"/>
      <c r="L155" s="1">
        <f t="shared" si="9"/>
        <v>0</v>
      </c>
      <c r="M155" s="1">
        <v>3</v>
      </c>
      <c r="N155" s="1">
        <f t="shared" si="10"/>
        <v>0</v>
      </c>
      <c r="O155" s="82">
        <f t="shared" si="11"/>
        <v>5.750137888639606E-2</v>
      </c>
      <c r="P155" s="8">
        <v>5.750137888639606E-2</v>
      </c>
      <c r="Q155" s="8"/>
      <c r="R155" s="8"/>
      <c r="S155" s="8"/>
      <c r="T155" s="8"/>
      <c r="U155" s="8"/>
      <c r="V155" s="8"/>
      <c r="W155" s="8"/>
      <c r="X155" s="8"/>
      <c r="Y155" s="8"/>
    </row>
    <row r="156" spans="1:25" ht="20.100000000000001" customHeight="1">
      <c r="A156" s="8"/>
      <c r="B156" s="107"/>
      <c r="C156" s="63"/>
      <c r="D156" s="62">
        <v>2</v>
      </c>
      <c r="E156" s="63"/>
      <c r="F156" s="63"/>
      <c r="G156" s="63">
        <v>1</v>
      </c>
      <c r="H156" s="64"/>
      <c r="I156" s="63"/>
      <c r="J156" s="63"/>
      <c r="K156" s="37"/>
      <c r="L156" s="1">
        <f t="shared" si="9"/>
        <v>0</v>
      </c>
      <c r="M156" s="1">
        <v>3</v>
      </c>
      <c r="N156" s="1">
        <f t="shared" si="10"/>
        <v>0</v>
      </c>
      <c r="O156" s="82">
        <f t="shared" si="11"/>
        <v>0.21763947949653784</v>
      </c>
      <c r="P156" s="8">
        <v>0.21763947949653784</v>
      </c>
      <c r="Q156" s="8"/>
      <c r="R156" s="8"/>
      <c r="S156" s="8"/>
      <c r="T156" s="8"/>
      <c r="U156" s="8"/>
      <c r="V156" s="8"/>
      <c r="W156" s="8"/>
      <c r="X156" s="8"/>
      <c r="Y156" s="8"/>
    </row>
    <row r="157" spans="1:25" ht="20.100000000000001" customHeight="1">
      <c r="A157" s="8"/>
      <c r="B157" s="107"/>
      <c r="C157" s="63"/>
      <c r="D157" s="62">
        <v>2</v>
      </c>
      <c r="E157" s="63"/>
      <c r="F157" s="63"/>
      <c r="G157" s="63">
        <v>1</v>
      </c>
      <c r="H157" s="64"/>
      <c r="I157" s="63"/>
      <c r="J157" s="63"/>
      <c r="K157" s="37"/>
      <c r="L157" s="1">
        <f t="shared" si="9"/>
        <v>0</v>
      </c>
      <c r="M157" s="1">
        <v>3</v>
      </c>
      <c r="N157" s="1">
        <f t="shared" si="10"/>
        <v>0</v>
      </c>
      <c r="O157" s="82">
        <f t="shared" si="11"/>
        <v>7.2847728598646189E-4</v>
      </c>
      <c r="P157" s="8">
        <v>7.2847728598646189E-4</v>
      </c>
      <c r="Q157" s="8"/>
      <c r="R157" s="8"/>
      <c r="S157" s="8"/>
      <c r="T157" s="8"/>
      <c r="U157" s="8"/>
      <c r="V157" s="8"/>
      <c r="W157" s="8"/>
      <c r="X157" s="8"/>
      <c r="Y157" s="8"/>
    </row>
    <row r="158" spans="1:25" ht="20.100000000000001" customHeight="1">
      <c r="A158" s="8"/>
      <c r="B158" s="107"/>
      <c r="C158" s="63"/>
      <c r="D158" s="62">
        <v>2</v>
      </c>
      <c r="E158" s="63"/>
      <c r="F158" s="63"/>
      <c r="G158" s="63">
        <v>1</v>
      </c>
      <c r="H158" s="64"/>
      <c r="I158" s="63"/>
      <c r="J158" s="63"/>
      <c r="K158" s="37"/>
      <c r="L158" s="1">
        <f t="shared" si="9"/>
        <v>0</v>
      </c>
      <c r="M158" s="1">
        <v>3</v>
      </c>
      <c r="N158" s="1">
        <f t="shared" si="10"/>
        <v>0</v>
      </c>
      <c r="O158" s="82">
        <f t="shared" si="11"/>
        <v>0.67457530893012363</v>
      </c>
      <c r="P158" s="8">
        <v>0.67457530893012363</v>
      </c>
      <c r="Q158" s="8"/>
      <c r="R158" s="8"/>
      <c r="S158" s="8"/>
      <c r="T158" s="8"/>
      <c r="U158" s="8"/>
      <c r="V158" s="8"/>
      <c r="W158" s="8"/>
      <c r="X158" s="8"/>
      <c r="Y158" s="8"/>
    </row>
    <row r="159" spans="1:25" ht="20.100000000000001" customHeight="1">
      <c r="A159" s="8"/>
      <c r="B159" s="107"/>
      <c r="C159" s="63"/>
      <c r="D159" s="62">
        <v>2</v>
      </c>
      <c r="E159" s="63"/>
      <c r="F159" s="63"/>
      <c r="G159" s="63">
        <v>1</v>
      </c>
      <c r="H159" s="64"/>
      <c r="I159" s="63"/>
      <c r="J159" s="63"/>
      <c r="K159" s="37"/>
      <c r="L159" s="1">
        <f t="shared" si="9"/>
        <v>0</v>
      </c>
      <c r="M159" s="1">
        <v>3</v>
      </c>
      <c r="N159" s="1">
        <f t="shared" si="10"/>
        <v>0</v>
      </c>
      <c r="O159" s="82">
        <f t="shared" si="11"/>
        <v>0.7433280112492413</v>
      </c>
      <c r="P159" s="8">
        <v>0.7433280112492413</v>
      </c>
      <c r="Q159" s="8"/>
      <c r="R159" s="8"/>
      <c r="S159" s="8"/>
      <c r="T159" s="8"/>
      <c r="U159" s="8"/>
      <c r="V159" s="8"/>
      <c r="W159" s="8"/>
      <c r="X159" s="8"/>
      <c r="Y159" s="8"/>
    </row>
    <row r="160" spans="1:25" ht="20.100000000000001" customHeight="1">
      <c r="A160" s="8"/>
      <c r="B160" s="107"/>
      <c r="C160" s="63"/>
      <c r="D160" s="62">
        <v>2</v>
      </c>
      <c r="E160" s="63"/>
      <c r="F160" s="63"/>
      <c r="G160" s="63">
        <v>1</v>
      </c>
      <c r="H160" s="64"/>
      <c r="I160" s="63"/>
      <c r="J160" s="63"/>
      <c r="K160" s="37"/>
      <c r="L160" s="1">
        <f t="shared" si="9"/>
        <v>0</v>
      </c>
      <c r="M160" s="1">
        <v>3</v>
      </c>
      <c r="N160" s="1">
        <f t="shared" si="10"/>
        <v>0</v>
      </c>
      <c r="O160" s="82">
        <f t="shared" si="11"/>
        <v>0.3533814577620501</v>
      </c>
      <c r="P160" s="8">
        <v>0.3533814577620501</v>
      </c>
      <c r="Q160" s="8"/>
      <c r="R160" s="8"/>
      <c r="S160" s="8"/>
      <c r="T160" s="8"/>
      <c r="U160" s="8"/>
      <c r="V160" s="8"/>
      <c r="W160" s="8"/>
      <c r="X160" s="8"/>
      <c r="Y160" s="8"/>
    </row>
    <row r="161" spans="1:37" ht="20.100000000000001" customHeight="1">
      <c r="A161" s="8"/>
      <c r="B161" s="107"/>
      <c r="C161" s="63"/>
      <c r="D161" s="62">
        <v>2</v>
      </c>
      <c r="E161" s="63"/>
      <c r="F161" s="63"/>
      <c r="G161" s="63">
        <v>1</v>
      </c>
      <c r="H161" s="64"/>
      <c r="I161" s="63"/>
      <c r="J161" s="63"/>
      <c r="K161" s="37"/>
      <c r="L161" s="1">
        <f t="shared" si="9"/>
        <v>0</v>
      </c>
      <c r="M161" s="1">
        <v>3</v>
      </c>
      <c r="N161" s="1">
        <f t="shared" si="10"/>
        <v>0</v>
      </c>
      <c r="O161" s="82">
        <f t="shared" si="11"/>
        <v>0.5646681022382577</v>
      </c>
      <c r="P161" s="8">
        <v>0.5646681022382577</v>
      </c>
      <c r="Q161" s="8"/>
      <c r="R161" s="8"/>
      <c r="S161" s="8"/>
      <c r="T161" s="8"/>
      <c r="U161" s="8"/>
      <c r="V161" s="8"/>
      <c r="W161" s="8"/>
      <c r="X161" s="8"/>
      <c r="Y161" s="8"/>
    </row>
    <row r="162" spans="1:37" ht="20.100000000000001" customHeight="1">
      <c r="A162" s="8"/>
      <c r="B162" s="107"/>
      <c r="C162" s="63"/>
      <c r="D162" s="62">
        <v>2</v>
      </c>
      <c r="E162" s="63"/>
      <c r="F162" s="63"/>
      <c r="G162" s="63">
        <v>1</v>
      </c>
      <c r="H162" s="64"/>
      <c r="I162" s="63"/>
      <c r="J162" s="63"/>
      <c r="K162" s="37"/>
      <c r="L162" s="1">
        <f t="shared" si="9"/>
        <v>0</v>
      </c>
      <c r="M162" s="1">
        <v>3</v>
      </c>
      <c r="N162" s="1">
        <f t="shared" si="10"/>
        <v>0</v>
      </c>
      <c r="O162" s="82">
        <f t="shared" si="11"/>
        <v>0.46035810058873006</v>
      </c>
      <c r="P162" s="8">
        <v>0.46035810058873006</v>
      </c>
      <c r="Q162" s="8"/>
      <c r="R162" s="8"/>
      <c r="S162" s="8"/>
      <c r="T162" s="8"/>
      <c r="U162" s="8"/>
      <c r="V162" s="8"/>
      <c r="W162" s="8"/>
      <c r="X162" s="8"/>
      <c r="Y162" s="8"/>
    </row>
    <row r="163" spans="1:37" ht="20.100000000000001" customHeight="1">
      <c r="A163" s="8"/>
      <c r="B163" s="107"/>
      <c r="C163" s="63"/>
      <c r="D163" s="62">
        <v>2</v>
      </c>
      <c r="E163" s="63"/>
      <c r="F163" s="63"/>
      <c r="G163" s="63">
        <v>1</v>
      </c>
      <c r="H163" s="64"/>
      <c r="I163" s="63"/>
      <c r="J163" s="63"/>
      <c r="K163" s="37"/>
      <c r="L163" s="1">
        <f t="shared" si="9"/>
        <v>0</v>
      </c>
      <c r="M163" s="1">
        <v>3</v>
      </c>
      <c r="N163" s="1">
        <f t="shared" si="10"/>
        <v>0</v>
      </c>
      <c r="O163" s="82">
        <f t="shared" si="11"/>
        <v>0.48258068330983217</v>
      </c>
      <c r="P163" s="8">
        <v>0.48258068330983217</v>
      </c>
      <c r="Q163" s="8"/>
      <c r="R163" s="8"/>
      <c r="S163" s="8"/>
      <c r="T163" s="8"/>
      <c r="U163" s="8"/>
      <c r="V163" s="8"/>
      <c r="W163" s="8"/>
      <c r="X163" s="8"/>
      <c r="Y163" s="8"/>
    </row>
    <row r="164" spans="1:37" ht="20.100000000000001" customHeight="1">
      <c r="A164" s="8"/>
      <c r="B164" s="107"/>
      <c r="C164" s="63"/>
      <c r="D164" s="62">
        <v>2</v>
      </c>
      <c r="E164" s="63"/>
      <c r="F164" s="63"/>
      <c r="G164" s="63">
        <v>1</v>
      </c>
      <c r="H164" s="64"/>
      <c r="I164" s="63"/>
      <c r="J164" s="63"/>
      <c r="K164" s="37"/>
      <c r="L164" s="1">
        <f t="shared" si="9"/>
        <v>0</v>
      </c>
      <c r="M164" s="1">
        <v>3</v>
      </c>
      <c r="N164" s="1">
        <f t="shared" si="10"/>
        <v>0</v>
      </c>
      <c r="O164" s="82">
        <f t="shared" si="11"/>
        <v>0.67913811464881202</v>
      </c>
      <c r="P164" s="8">
        <v>0.67913811464881202</v>
      </c>
      <c r="Q164" s="8"/>
      <c r="R164" s="8"/>
      <c r="S164" s="8"/>
      <c r="T164" s="8"/>
      <c r="U164" s="8"/>
      <c r="V164" s="8"/>
      <c r="W164" s="8"/>
      <c r="X164" s="8"/>
      <c r="Y164" s="8"/>
    </row>
    <row r="165" spans="1:37" ht="20.100000000000001" customHeight="1" thickBot="1">
      <c r="A165" s="8"/>
      <c r="B165" s="108"/>
      <c r="C165" s="34"/>
      <c r="D165" s="62">
        <v>2</v>
      </c>
      <c r="E165" s="34"/>
      <c r="F165" s="34"/>
      <c r="G165" s="63">
        <v>1</v>
      </c>
      <c r="H165" s="35"/>
      <c r="I165" s="34"/>
      <c r="J165" s="34"/>
      <c r="K165" s="38"/>
      <c r="L165" s="1">
        <f t="shared" si="9"/>
        <v>0</v>
      </c>
      <c r="M165" s="1">
        <v>3</v>
      </c>
      <c r="N165" s="1">
        <f t="shared" si="10"/>
        <v>0</v>
      </c>
      <c r="O165" s="82">
        <f t="shared" si="11"/>
        <v>4.6792116102299275E-2</v>
      </c>
      <c r="P165" s="8">
        <v>4.6792116102299275E-2</v>
      </c>
      <c r="Q165" s="8"/>
      <c r="R165" s="8"/>
      <c r="S165" s="8"/>
      <c r="T165" s="8"/>
      <c r="U165" s="8"/>
      <c r="V165" s="8"/>
      <c r="W165" s="8"/>
      <c r="X165" s="8"/>
      <c r="Y165" s="8"/>
    </row>
    <row r="166" spans="1:37" s="59" customFormat="1">
      <c r="A166" s="57"/>
      <c r="B166" s="57"/>
      <c r="C166" s="32"/>
      <c r="D166" s="32"/>
      <c r="E166" s="32"/>
      <c r="F166" s="32"/>
      <c r="G166" s="57"/>
      <c r="H166" s="57"/>
      <c r="I166" s="32"/>
      <c r="J166" s="32"/>
      <c r="K166" s="57"/>
      <c r="L166" s="32"/>
      <c r="M166" s="32"/>
      <c r="N166" s="32"/>
      <c r="O166" s="60"/>
      <c r="P166" s="57"/>
      <c r="Q166" s="57"/>
      <c r="R166" s="57"/>
      <c r="S166" s="57"/>
      <c r="T166" s="57"/>
      <c r="U166" s="57"/>
      <c r="V166" s="57"/>
      <c r="W166" s="57"/>
      <c r="X166" s="57"/>
      <c r="Y166" s="57"/>
      <c r="Z166" s="57"/>
      <c r="AA166" s="57"/>
      <c r="AB166" s="57"/>
      <c r="AC166" s="57"/>
      <c r="AD166" s="57"/>
      <c r="AE166" s="57"/>
      <c r="AF166" s="57"/>
      <c r="AG166" s="57"/>
      <c r="AH166" s="57"/>
      <c r="AI166" s="57"/>
      <c r="AJ166" s="57"/>
      <c r="AK166" s="57"/>
    </row>
    <row r="167" spans="1:37" s="59" customFormat="1">
      <c r="A167" s="57"/>
      <c r="B167" s="57"/>
      <c r="C167" s="32"/>
      <c r="D167" s="32"/>
      <c r="E167" s="32"/>
      <c r="F167" s="32"/>
      <c r="G167" s="57"/>
      <c r="H167" s="57"/>
      <c r="I167" s="32"/>
      <c r="J167" s="32"/>
      <c r="K167" s="57"/>
      <c r="L167" s="32"/>
      <c r="M167" s="32"/>
      <c r="N167" s="32"/>
      <c r="O167" s="60"/>
      <c r="P167" s="57"/>
      <c r="Q167" s="57"/>
      <c r="R167" s="57"/>
      <c r="S167" s="57"/>
      <c r="T167" s="57"/>
      <c r="U167" s="57"/>
      <c r="V167" s="57"/>
      <c r="W167" s="57"/>
      <c r="X167" s="57"/>
      <c r="Y167" s="57"/>
      <c r="Z167" s="57"/>
      <c r="AA167" s="57"/>
      <c r="AB167" s="57"/>
      <c r="AC167" s="57"/>
      <c r="AD167" s="57"/>
      <c r="AE167" s="57"/>
      <c r="AF167" s="57"/>
      <c r="AG167" s="57"/>
      <c r="AH167" s="57"/>
      <c r="AI167" s="57"/>
      <c r="AJ167" s="57"/>
      <c r="AK167" s="57"/>
    </row>
    <row r="168" spans="1:37" s="59" customFormat="1">
      <c r="A168" s="57"/>
      <c r="B168" s="57"/>
      <c r="C168" s="32"/>
      <c r="D168" s="32"/>
      <c r="E168" s="32"/>
      <c r="F168" s="32"/>
      <c r="G168" s="57"/>
      <c r="H168" s="57"/>
      <c r="I168" s="32"/>
      <c r="J168" s="32"/>
      <c r="K168" s="57"/>
      <c r="L168" s="32"/>
      <c r="M168" s="32"/>
      <c r="N168" s="32"/>
      <c r="O168" s="60"/>
      <c r="P168" s="57"/>
      <c r="Q168" s="57"/>
      <c r="R168" s="57"/>
      <c r="S168" s="57"/>
      <c r="T168" s="57"/>
      <c r="U168" s="57"/>
      <c r="V168" s="57"/>
      <c r="W168" s="57"/>
      <c r="X168" s="57"/>
      <c r="Y168" s="57"/>
      <c r="Z168" s="57"/>
      <c r="AA168" s="57"/>
      <c r="AB168" s="57"/>
      <c r="AC168" s="57"/>
      <c r="AD168" s="57"/>
      <c r="AE168" s="57"/>
      <c r="AF168" s="57"/>
      <c r="AG168" s="57"/>
      <c r="AH168" s="57"/>
      <c r="AI168" s="57"/>
      <c r="AJ168" s="57"/>
      <c r="AK168" s="57"/>
    </row>
    <row r="169" spans="1:37" s="59" customFormat="1">
      <c r="A169" s="57"/>
      <c r="B169" s="57"/>
      <c r="C169" s="32"/>
      <c r="D169" s="32"/>
      <c r="E169" s="32"/>
      <c r="F169" s="32"/>
      <c r="G169" s="57"/>
      <c r="H169" s="57"/>
      <c r="I169" s="32"/>
      <c r="J169" s="32"/>
      <c r="K169" s="57"/>
      <c r="L169" s="32"/>
      <c r="M169" s="32"/>
      <c r="N169" s="32"/>
      <c r="O169" s="60"/>
      <c r="P169" s="57"/>
      <c r="Q169" s="57"/>
      <c r="R169" s="57"/>
      <c r="S169" s="57"/>
      <c r="T169" s="57"/>
      <c r="U169" s="57"/>
      <c r="V169" s="57"/>
      <c r="W169" s="57"/>
      <c r="X169" s="57"/>
      <c r="Y169" s="57"/>
      <c r="Z169" s="57"/>
      <c r="AA169" s="57"/>
      <c r="AB169" s="57"/>
      <c r="AC169" s="57"/>
      <c r="AD169" s="57"/>
      <c r="AE169" s="57"/>
      <c r="AF169" s="57"/>
      <c r="AG169" s="57"/>
      <c r="AH169" s="57"/>
      <c r="AI169" s="57"/>
      <c r="AJ169" s="57"/>
      <c r="AK169" s="57"/>
    </row>
    <row r="170" spans="1:37" s="59" customFormat="1">
      <c r="A170" s="57"/>
      <c r="B170" s="57"/>
      <c r="C170" s="32"/>
      <c r="D170" s="32"/>
      <c r="E170" s="32"/>
      <c r="F170" s="32"/>
      <c r="G170" s="57"/>
      <c r="H170" s="57"/>
      <c r="I170" s="32"/>
      <c r="J170" s="32"/>
      <c r="K170" s="57"/>
      <c r="L170" s="32"/>
      <c r="M170" s="32"/>
      <c r="N170" s="32"/>
      <c r="O170" s="60"/>
      <c r="P170" s="57"/>
      <c r="Q170" s="57"/>
      <c r="R170" s="57"/>
      <c r="S170" s="57"/>
      <c r="T170" s="57"/>
      <c r="U170" s="57"/>
      <c r="V170" s="57"/>
      <c r="W170" s="57"/>
      <c r="X170" s="57"/>
      <c r="Y170" s="57"/>
      <c r="Z170" s="57"/>
      <c r="AA170" s="57"/>
      <c r="AB170" s="57"/>
      <c r="AC170" s="57"/>
      <c r="AD170" s="57"/>
      <c r="AE170" s="57"/>
      <c r="AF170" s="57"/>
      <c r="AG170" s="57"/>
      <c r="AH170" s="57"/>
      <c r="AI170" s="57"/>
      <c r="AJ170" s="57"/>
      <c r="AK170" s="57"/>
    </row>
    <row r="171" spans="1:37" s="59" customFormat="1">
      <c r="A171" s="57"/>
      <c r="B171" s="57"/>
      <c r="C171" s="32"/>
      <c r="D171" s="32"/>
      <c r="E171" s="32"/>
      <c r="F171" s="32"/>
      <c r="G171" s="57"/>
      <c r="H171" s="57"/>
      <c r="I171" s="32"/>
      <c r="J171" s="32"/>
      <c r="K171" s="57"/>
      <c r="L171" s="32"/>
      <c r="M171" s="32"/>
      <c r="N171" s="32"/>
      <c r="O171" s="60"/>
      <c r="P171" s="57"/>
      <c r="Q171" s="57"/>
      <c r="R171" s="57"/>
      <c r="S171" s="57"/>
      <c r="T171" s="57"/>
      <c r="U171" s="57"/>
      <c r="V171" s="57"/>
      <c r="W171" s="57"/>
      <c r="X171" s="57"/>
      <c r="Y171" s="57"/>
      <c r="Z171" s="57"/>
      <c r="AA171" s="57"/>
      <c r="AB171" s="57"/>
      <c r="AC171" s="57"/>
      <c r="AD171" s="57"/>
      <c r="AE171" s="57"/>
      <c r="AF171" s="57"/>
      <c r="AG171" s="57"/>
      <c r="AH171" s="57"/>
      <c r="AI171" s="57"/>
      <c r="AJ171" s="57"/>
      <c r="AK171" s="57"/>
    </row>
    <row r="172" spans="1:37" s="59" customFormat="1">
      <c r="A172" s="57"/>
      <c r="B172" s="57"/>
      <c r="C172" s="32"/>
      <c r="D172" s="32"/>
      <c r="E172" s="32"/>
      <c r="F172" s="32"/>
      <c r="G172" s="57"/>
      <c r="H172" s="57"/>
      <c r="I172" s="32"/>
      <c r="J172" s="32"/>
      <c r="K172" s="57"/>
      <c r="L172" s="32"/>
      <c r="M172" s="32"/>
      <c r="N172" s="32"/>
      <c r="O172" s="60"/>
      <c r="P172" s="57"/>
      <c r="Q172" s="57"/>
      <c r="R172" s="57"/>
      <c r="S172" s="57"/>
      <c r="T172" s="57"/>
      <c r="U172" s="57"/>
      <c r="V172" s="57"/>
      <c r="W172" s="57"/>
      <c r="X172" s="57"/>
      <c r="Y172" s="57"/>
      <c r="Z172" s="57"/>
      <c r="AA172" s="57"/>
      <c r="AB172" s="57"/>
      <c r="AC172" s="57"/>
      <c r="AD172" s="57"/>
      <c r="AE172" s="57"/>
      <c r="AF172" s="57"/>
      <c r="AG172" s="57"/>
      <c r="AH172" s="57"/>
      <c r="AI172" s="57"/>
      <c r="AJ172" s="57"/>
      <c r="AK172" s="57"/>
    </row>
    <row r="173" spans="1:37" s="59" customFormat="1">
      <c r="A173" s="57"/>
      <c r="B173" s="57"/>
      <c r="C173" s="32"/>
      <c r="D173" s="32"/>
      <c r="E173" s="32"/>
      <c r="F173" s="32"/>
      <c r="G173" s="57"/>
      <c r="H173" s="57"/>
      <c r="I173" s="32"/>
      <c r="J173" s="32"/>
      <c r="K173" s="57"/>
      <c r="L173" s="32"/>
      <c r="M173" s="32"/>
      <c r="N173" s="32"/>
      <c r="O173" s="60"/>
      <c r="P173" s="57"/>
      <c r="Q173" s="57"/>
      <c r="R173" s="57"/>
      <c r="S173" s="57"/>
      <c r="T173" s="57"/>
      <c r="U173" s="57"/>
      <c r="V173" s="57"/>
      <c r="W173" s="57"/>
      <c r="X173" s="57"/>
      <c r="Y173" s="57"/>
      <c r="Z173" s="57"/>
      <c r="AA173" s="57"/>
      <c r="AB173" s="57"/>
      <c r="AC173" s="57"/>
      <c r="AD173" s="57"/>
      <c r="AE173" s="57"/>
      <c r="AF173" s="57"/>
      <c r="AG173" s="57"/>
      <c r="AH173" s="57"/>
      <c r="AI173" s="57"/>
      <c r="AJ173" s="57"/>
      <c r="AK173" s="57"/>
    </row>
    <row r="174" spans="1:37" s="59" customFormat="1">
      <c r="A174" s="57"/>
      <c r="B174" s="57"/>
      <c r="C174" s="32"/>
      <c r="D174" s="32"/>
      <c r="E174" s="32"/>
      <c r="F174" s="32"/>
      <c r="G174" s="57"/>
      <c r="H174" s="57"/>
      <c r="I174" s="32"/>
      <c r="J174" s="32"/>
      <c r="K174" s="57"/>
      <c r="L174" s="32"/>
      <c r="M174" s="32"/>
      <c r="N174" s="32"/>
      <c r="O174" s="60"/>
      <c r="P174" s="57"/>
      <c r="Q174" s="57"/>
      <c r="R174" s="57"/>
      <c r="S174" s="57"/>
      <c r="T174" s="57"/>
      <c r="U174" s="57"/>
      <c r="V174" s="57"/>
      <c r="W174" s="57"/>
      <c r="X174" s="57"/>
      <c r="Y174" s="57"/>
      <c r="Z174" s="57"/>
      <c r="AA174" s="57"/>
      <c r="AB174" s="57"/>
      <c r="AC174" s="57"/>
      <c r="AD174" s="57"/>
      <c r="AE174" s="57"/>
      <c r="AF174" s="57"/>
      <c r="AG174" s="57"/>
      <c r="AH174" s="57"/>
      <c r="AI174" s="57"/>
      <c r="AJ174" s="57"/>
      <c r="AK174" s="57"/>
    </row>
    <row r="175" spans="1:37" s="59" customFormat="1">
      <c r="A175" s="57"/>
      <c r="B175" s="57"/>
      <c r="C175" s="32"/>
      <c r="D175" s="32"/>
      <c r="E175" s="32"/>
      <c r="F175" s="32"/>
      <c r="G175" s="57"/>
      <c r="H175" s="57"/>
      <c r="I175" s="32"/>
      <c r="J175" s="32"/>
      <c r="K175" s="57"/>
      <c r="L175" s="32"/>
      <c r="M175" s="32"/>
      <c r="N175" s="32"/>
      <c r="O175" s="60"/>
      <c r="P175" s="57"/>
      <c r="Q175" s="57"/>
      <c r="R175" s="57"/>
      <c r="S175" s="57"/>
      <c r="T175" s="57"/>
      <c r="U175" s="57"/>
      <c r="V175" s="57"/>
      <c r="W175" s="57"/>
      <c r="X175" s="57"/>
      <c r="Y175" s="57"/>
      <c r="Z175" s="57"/>
      <c r="AA175" s="57"/>
      <c r="AB175" s="57"/>
      <c r="AC175" s="57"/>
      <c r="AD175" s="57"/>
      <c r="AE175" s="57"/>
      <c r="AF175" s="57"/>
      <c r="AG175" s="57"/>
      <c r="AH175" s="57"/>
      <c r="AI175" s="57"/>
      <c r="AJ175" s="57"/>
      <c r="AK175" s="57"/>
    </row>
    <row r="176" spans="1:37" s="59" customFormat="1">
      <c r="A176" s="57"/>
      <c r="B176" s="57"/>
      <c r="C176" s="32"/>
      <c r="D176" s="32"/>
      <c r="E176" s="32"/>
      <c r="F176" s="32"/>
      <c r="G176" s="57"/>
      <c r="H176" s="57"/>
      <c r="I176" s="32"/>
      <c r="J176" s="32"/>
      <c r="K176" s="57"/>
      <c r="L176" s="32"/>
      <c r="M176" s="32"/>
      <c r="N176" s="32"/>
      <c r="O176" s="60"/>
      <c r="P176" s="57"/>
      <c r="Q176" s="57"/>
      <c r="R176" s="57"/>
      <c r="S176" s="57"/>
      <c r="T176" s="57"/>
      <c r="U176" s="57"/>
      <c r="V176" s="57"/>
      <c r="W176" s="57"/>
      <c r="X176" s="57"/>
      <c r="Y176" s="57"/>
      <c r="Z176" s="57"/>
      <c r="AA176" s="57"/>
      <c r="AB176" s="57"/>
      <c r="AC176" s="57"/>
      <c r="AD176" s="57"/>
      <c r="AE176" s="57"/>
      <c r="AF176" s="57"/>
      <c r="AG176" s="57"/>
      <c r="AH176" s="57"/>
      <c r="AI176" s="57"/>
      <c r="AJ176" s="57"/>
      <c r="AK176" s="57"/>
    </row>
    <row r="177" spans="1:37" s="59" customFormat="1">
      <c r="A177" s="57"/>
      <c r="B177" s="57"/>
      <c r="C177" s="32"/>
      <c r="D177" s="32"/>
      <c r="E177" s="32"/>
      <c r="F177" s="32"/>
      <c r="G177" s="57"/>
      <c r="H177" s="57"/>
      <c r="I177" s="32"/>
      <c r="J177" s="32"/>
      <c r="K177" s="57"/>
      <c r="L177" s="32"/>
      <c r="M177" s="32"/>
      <c r="N177" s="32"/>
      <c r="O177" s="60"/>
      <c r="P177" s="57"/>
      <c r="Q177" s="57"/>
      <c r="R177" s="57"/>
      <c r="S177" s="57"/>
      <c r="T177" s="57"/>
      <c r="U177" s="57"/>
      <c r="V177" s="57"/>
      <c r="W177" s="57"/>
      <c r="X177" s="57"/>
      <c r="Y177" s="57"/>
      <c r="Z177" s="57"/>
      <c r="AA177" s="57"/>
      <c r="AB177" s="57"/>
      <c r="AC177" s="57"/>
      <c r="AD177" s="57"/>
      <c r="AE177" s="57"/>
      <c r="AF177" s="57"/>
      <c r="AG177" s="57"/>
      <c r="AH177" s="57"/>
      <c r="AI177" s="57"/>
      <c r="AJ177" s="57"/>
      <c r="AK177" s="57"/>
    </row>
    <row r="178" spans="1:37" s="59" customFormat="1">
      <c r="A178" s="57"/>
      <c r="B178" s="57"/>
      <c r="C178" s="32"/>
      <c r="D178" s="32"/>
      <c r="E178" s="32"/>
      <c r="F178" s="32"/>
      <c r="G178" s="57"/>
      <c r="H178" s="57"/>
      <c r="I178" s="32"/>
      <c r="J178" s="32"/>
      <c r="K178" s="57"/>
      <c r="L178" s="32"/>
      <c r="M178" s="32"/>
      <c r="N178" s="32"/>
      <c r="O178" s="60"/>
      <c r="P178" s="57"/>
      <c r="Q178" s="57"/>
      <c r="R178" s="57"/>
      <c r="S178" s="57"/>
      <c r="T178" s="57"/>
      <c r="U178" s="57"/>
      <c r="V178" s="57"/>
      <c r="W178" s="57"/>
      <c r="X178" s="57"/>
      <c r="Y178" s="57"/>
      <c r="Z178" s="57"/>
      <c r="AA178" s="57"/>
      <c r="AB178" s="57"/>
      <c r="AC178" s="57"/>
      <c r="AD178" s="57"/>
      <c r="AE178" s="57"/>
      <c r="AF178" s="57"/>
      <c r="AG178" s="57"/>
      <c r="AH178" s="57"/>
      <c r="AI178" s="57"/>
      <c r="AJ178" s="57"/>
      <c r="AK178" s="57"/>
    </row>
    <row r="179" spans="1:37" s="59" customFormat="1">
      <c r="A179" s="57"/>
      <c r="B179" s="57"/>
      <c r="C179" s="32"/>
      <c r="D179" s="32"/>
      <c r="E179" s="32"/>
      <c r="F179" s="32"/>
      <c r="G179" s="57"/>
      <c r="H179" s="57"/>
      <c r="I179" s="32"/>
      <c r="J179" s="32"/>
      <c r="K179" s="57"/>
      <c r="L179" s="32"/>
      <c r="M179" s="32"/>
      <c r="N179" s="32"/>
      <c r="O179" s="60"/>
      <c r="P179" s="57"/>
      <c r="Q179" s="57"/>
      <c r="R179" s="57"/>
      <c r="S179" s="57"/>
      <c r="T179" s="57"/>
      <c r="U179" s="57"/>
      <c r="V179" s="57"/>
      <c r="W179" s="57"/>
      <c r="X179" s="57"/>
      <c r="Y179" s="57"/>
      <c r="Z179" s="57"/>
      <c r="AA179" s="57"/>
      <c r="AB179" s="57"/>
      <c r="AC179" s="57"/>
      <c r="AD179" s="57"/>
      <c r="AE179" s="57"/>
      <c r="AF179" s="57"/>
      <c r="AG179" s="57"/>
      <c r="AH179" s="57"/>
      <c r="AI179" s="57"/>
      <c r="AJ179" s="57"/>
      <c r="AK179" s="57"/>
    </row>
    <row r="180" spans="1:37" s="59" customFormat="1">
      <c r="A180" s="57"/>
      <c r="B180" s="57"/>
      <c r="C180" s="32"/>
      <c r="D180" s="32"/>
      <c r="E180" s="32"/>
      <c r="F180" s="32"/>
      <c r="G180" s="57"/>
      <c r="H180" s="57"/>
      <c r="I180" s="32"/>
      <c r="J180" s="32"/>
      <c r="K180" s="57"/>
      <c r="L180" s="32"/>
      <c r="M180" s="32"/>
      <c r="N180" s="32"/>
      <c r="O180" s="60"/>
      <c r="P180" s="57"/>
      <c r="Q180" s="57"/>
      <c r="R180" s="57"/>
      <c r="S180" s="57"/>
      <c r="T180" s="57"/>
      <c r="U180" s="57"/>
      <c r="V180" s="57"/>
      <c r="W180" s="57"/>
      <c r="X180" s="57"/>
      <c r="Y180" s="57"/>
      <c r="Z180" s="57"/>
      <c r="AA180" s="57"/>
      <c r="AB180" s="57"/>
      <c r="AC180" s="57"/>
      <c r="AD180" s="57"/>
      <c r="AE180" s="57"/>
      <c r="AF180" s="57"/>
      <c r="AG180" s="57"/>
      <c r="AH180" s="57"/>
      <c r="AI180" s="57"/>
      <c r="AJ180" s="57"/>
      <c r="AK180" s="57"/>
    </row>
    <row r="181" spans="1:37" s="59" customFormat="1">
      <c r="A181" s="57"/>
      <c r="B181" s="57"/>
      <c r="C181" s="32"/>
      <c r="D181" s="32"/>
      <c r="E181" s="32"/>
      <c r="F181" s="32"/>
      <c r="G181" s="57"/>
      <c r="H181" s="57"/>
      <c r="I181" s="32"/>
      <c r="J181" s="32"/>
      <c r="K181" s="57"/>
      <c r="L181" s="32"/>
      <c r="M181" s="32"/>
      <c r="N181" s="32"/>
      <c r="O181" s="60"/>
      <c r="P181" s="57"/>
      <c r="Q181" s="57"/>
      <c r="R181" s="57"/>
      <c r="S181" s="57"/>
      <c r="T181" s="57"/>
      <c r="U181" s="57"/>
      <c r="V181" s="57"/>
      <c r="W181" s="57"/>
      <c r="X181" s="57"/>
      <c r="Y181" s="57"/>
      <c r="Z181" s="57"/>
      <c r="AA181" s="57"/>
      <c r="AB181" s="57"/>
      <c r="AC181" s="57"/>
      <c r="AD181" s="57"/>
      <c r="AE181" s="57"/>
      <c r="AF181" s="57"/>
      <c r="AG181" s="57"/>
      <c r="AH181" s="57"/>
      <c r="AI181" s="57"/>
      <c r="AJ181" s="57"/>
      <c r="AK181" s="57"/>
    </row>
    <row r="182" spans="1:37" s="59" customFormat="1">
      <c r="A182" s="57"/>
      <c r="B182" s="57"/>
      <c r="C182" s="32"/>
      <c r="D182" s="32"/>
      <c r="E182" s="32"/>
      <c r="F182" s="32"/>
      <c r="G182" s="57"/>
      <c r="H182" s="57"/>
      <c r="I182" s="32"/>
      <c r="J182" s="32"/>
      <c r="K182" s="57"/>
      <c r="L182" s="32"/>
      <c r="M182" s="32"/>
      <c r="N182" s="32"/>
      <c r="O182" s="60"/>
      <c r="P182" s="57"/>
      <c r="Q182" s="57"/>
      <c r="R182" s="57"/>
      <c r="S182" s="57"/>
      <c r="T182" s="57"/>
      <c r="U182" s="57"/>
      <c r="V182" s="57"/>
      <c r="W182" s="57"/>
      <c r="X182" s="57"/>
      <c r="Y182" s="57"/>
      <c r="Z182" s="57"/>
      <c r="AA182" s="57"/>
      <c r="AB182" s="57"/>
      <c r="AC182" s="57"/>
      <c r="AD182" s="57"/>
      <c r="AE182" s="57"/>
      <c r="AF182" s="57"/>
      <c r="AG182" s="57"/>
      <c r="AH182" s="57"/>
      <c r="AI182" s="57"/>
      <c r="AJ182" s="57"/>
      <c r="AK182" s="57"/>
    </row>
    <row r="183" spans="1:37" s="59" customFormat="1">
      <c r="A183" s="57"/>
      <c r="B183" s="57"/>
      <c r="C183" s="32"/>
      <c r="D183" s="32"/>
      <c r="E183" s="32"/>
      <c r="F183" s="32"/>
      <c r="G183" s="57"/>
      <c r="H183" s="57"/>
      <c r="I183" s="32"/>
      <c r="J183" s="32"/>
      <c r="K183" s="57"/>
      <c r="L183" s="32"/>
      <c r="M183" s="32"/>
      <c r="N183" s="32"/>
      <c r="O183" s="60"/>
      <c r="P183" s="57"/>
      <c r="Q183" s="57"/>
      <c r="R183" s="57"/>
      <c r="S183" s="57"/>
      <c r="T183" s="57"/>
      <c r="U183" s="57"/>
      <c r="V183" s="57"/>
      <c r="W183" s="57"/>
      <c r="X183" s="57"/>
      <c r="Y183" s="57"/>
      <c r="Z183" s="57"/>
      <c r="AA183" s="57"/>
      <c r="AB183" s="57"/>
      <c r="AC183" s="57"/>
      <c r="AD183" s="57"/>
      <c r="AE183" s="57"/>
      <c r="AF183" s="57"/>
      <c r="AG183" s="57"/>
      <c r="AH183" s="57"/>
      <c r="AI183" s="57"/>
      <c r="AJ183" s="57"/>
      <c r="AK183" s="57"/>
    </row>
    <row r="184" spans="1:37" s="59" customFormat="1">
      <c r="A184" s="57"/>
      <c r="B184" s="57"/>
      <c r="C184" s="32"/>
      <c r="D184" s="32"/>
      <c r="E184" s="32"/>
      <c r="F184" s="32"/>
      <c r="G184" s="57"/>
      <c r="H184" s="57"/>
      <c r="I184" s="32"/>
      <c r="J184" s="32"/>
      <c r="K184" s="57"/>
      <c r="L184" s="32"/>
      <c r="M184" s="32"/>
      <c r="N184" s="32"/>
      <c r="O184" s="60"/>
      <c r="P184" s="57"/>
      <c r="Q184" s="57"/>
      <c r="R184" s="57"/>
      <c r="S184" s="57"/>
      <c r="T184" s="57"/>
      <c r="U184" s="57"/>
      <c r="V184" s="57"/>
      <c r="W184" s="57"/>
      <c r="X184" s="57"/>
      <c r="Y184" s="57"/>
      <c r="Z184" s="57"/>
      <c r="AA184" s="57"/>
      <c r="AB184" s="57"/>
      <c r="AC184" s="57"/>
      <c r="AD184" s="57"/>
      <c r="AE184" s="57"/>
      <c r="AF184" s="57"/>
      <c r="AG184" s="57"/>
      <c r="AH184" s="57"/>
      <c r="AI184" s="57"/>
      <c r="AJ184" s="57"/>
      <c r="AK184" s="57"/>
    </row>
    <row r="185" spans="1:37" s="59" customFormat="1">
      <c r="A185" s="57"/>
      <c r="B185" s="57"/>
      <c r="C185" s="32"/>
      <c r="D185" s="32"/>
      <c r="E185" s="32"/>
      <c r="F185" s="32"/>
      <c r="G185" s="57"/>
      <c r="H185" s="57"/>
      <c r="I185" s="32"/>
      <c r="J185" s="32"/>
      <c r="K185" s="57"/>
      <c r="L185" s="32"/>
      <c r="M185" s="32"/>
      <c r="N185" s="32"/>
      <c r="O185" s="60"/>
      <c r="P185" s="57"/>
      <c r="Q185" s="57"/>
      <c r="R185" s="57"/>
      <c r="S185" s="57"/>
      <c r="T185" s="57"/>
      <c r="U185" s="57"/>
      <c r="V185" s="57"/>
      <c r="W185" s="57"/>
      <c r="X185" s="57"/>
      <c r="Y185" s="57"/>
      <c r="Z185" s="57"/>
      <c r="AA185" s="57"/>
      <c r="AB185" s="57"/>
      <c r="AC185" s="57"/>
      <c r="AD185" s="57"/>
      <c r="AE185" s="57"/>
      <c r="AF185" s="57"/>
      <c r="AG185" s="57"/>
      <c r="AH185" s="57"/>
      <c r="AI185" s="57"/>
      <c r="AJ185" s="57"/>
      <c r="AK185" s="57"/>
    </row>
    <row r="186" spans="1:37" s="59" customFormat="1">
      <c r="A186" s="57"/>
      <c r="B186" s="57"/>
      <c r="C186" s="32"/>
      <c r="D186" s="32"/>
      <c r="E186" s="32"/>
      <c r="F186" s="32"/>
      <c r="G186" s="57"/>
      <c r="H186" s="57"/>
      <c r="I186" s="32"/>
      <c r="J186" s="32"/>
      <c r="K186" s="57"/>
      <c r="L186" s="32"/>
      <c r="M186" s="32"/>
      <c r="N186" s="32"/>
      <c r="O186" s="60"/>
      <c r="P186" s="57"/>
      <c r="Q186" s="57"/>
      <c r="R186" s="57"/>
      <c r="S186" s="57"/>
      <c r="T186" s="57"/>
      <c r="U186" s="57"/>
      <c r="V186" s="57"/>
      <c r="W186" s="57"/>
      <c r="X186" s="57"/>
      <c r="Y186" s="57"/>
      <c r="Z186" s="57"/>
      <c r="AA186" s="57"/>
      <c r="AB186" s="57"/>
      <c r="AC186" s="57"/>
      <c r="AD186" s="57"/>
      <c r="AE186" s="57"/>
      <c r="AF186" s="57"/>
      <c r="AG186" s="57"/>
      <c r="AH186" s="57"/>
      <c r="AI186" s="57"/>
      <c r="AJ186" s="57"/>
      <c r="AK186" s="57"/>
    </row>
    <row r="187" spans="1:37" s="59" customFormat="1">
      <c r="A187" s="57"/>
      <c r="B187" s="57"/>
      <c r="C187" s="32"/>
      <c r="D187" s="32"/>
      <c r="E187" s="32"/>
      <c r="F187" s="32"/>
      <c r="G187" s="57"/>
      <c r="H187" s="57"/>
      <c r="I187" s="32"/>
      <c r="J187" s="32"/>
      <c r="K187" s="57"/>
      <c r="L187" s="32"/>
      <c r="M187" s="32"/>
      <c r="N187" s="32"/>
      <c r="O187" s="60"/>
      <c r="P187" s="57"/>
      <c r="Q187" s="57"/>
      <c r="R187" s="57"/>
      <c r="S187" s="57"/>
      <c r="T187" s="57"/>
      <c r="U187" s="57"/>
      <c r="V187" s="57"/>
      <c r="W187" s="57"/>
      <c r="X187" s="57"/>
      <c r="Y187" s="57"/>
      <c r="Z187" s="57"/>
      <c r="AA187" s="57"/>
      <c r="AB187" s="57"/>
      <c r="AC187" s="57"/>
      <c r="AD187" s="57"/>
      <c r="AE187" s="57"/>
      <c r="AF187" s="57"/>
      <c r="AG187" s="57"/>
      <c r="AH187" s="57"/>
      <c r="AI187" s="57"/>
      <c r="AJ187" s="57"/>
      <c r="AK187" s="57"/>
    </row>
    <row r="188" spans="1:37" s="59" customFormat="1">
      <c r="A188" s="57"/>
      <c r="B188" s="57"/>
      <c r="C188" s="32"/>
      <c r="D188" s="32"/>
      <c r="E188" s="32"/>
      <c r="F188" s="32"/>
      <c r="G188" s="57"/>
      <c r="H188" s="57"/>
      <c r="I188" s="32"/>
      <c r="J188" s="32"/>
      <c r="K188" s="57"/>
      <c r="L188" s="32"/>
      <c r="M188" s="32"/>
      <c r="N188" s="32"/>
      <c r="O188" s="60"/>
      <c r="P188" s="57"/>
      <c r="Q188" s="57"/>
      <c r="R188" s="57"/>
      <c r="S188" s="57"/>
      <c r="T188" s="57"/>
      <c r="U188" s="57"/>
      <c r="V188" s="57"/>
      <c r="W188" s="57"/>
      <c r="X188" s="57"/>
      <c r="Y188" s="57"/>
      <c r="Z188" s="57"/>
      <c r="AA188" s="57"/>
      <c r="AB188" s="57"/>
      <c r="AC188" s="57"/>
      <c r="AD188" s="57"/>
      <c r="AE188" s="57"/>
      <c r="AF188" s="57"/>
      <c r="AG188" s="57"/>
      <c r="AH188" s="57"/>
      <c r="AI188" s="57"/>
      <c r="AJ188" s="57"/>
      <c r="AK188" s="57"/>
    </row>
    <row r="189" spans="1:37" s="59" customFormat="1">
      <c r="A189" s="57"/>
      <c r="B189" s="57"/>
      <c r="C189" s="32"/>
      <c r="D189" s="32"/>
      <c r="E189" s="32"/>
      <c r="F189" s="32"/>
      <c r="G189" s="57"/>
      <c r="H189" s="57"/>
      <c r="I189" s="32"/>
      <c r="J189" s="32"/>
      <c r="K189" s="57"/>
      <c r="L189" s="32"/>
      <c r="M189" s="32"/>
      <c r="N189" s="32"/>
      <c r="O189" s="60"/>
      <c r="P189" s="57"/>
      <c r="Q189" s="57"/>
      <c r="R189" s="57"/>
      <c r="S189" s="57"/>
      <c r="T189" s="57"/>
      <c r="U189" s="57"/>
      <c r="V189" s="57"/>
      <c r="W189" s="57"/>
      <c r="X189" s="57"/>
      <c r="Y189" s="57"/>
      <c r="Z189" s="57"/>
      <c r="AA189" s="57"/>
      <c r="AB189" s="57"/>
      <c r="AC189" s="57"/>
      <c r="AD189" s="57"/>
      <c r="AE189" s="57"/>
      <c r="AF189" s="57"/>
      <c r="AG189" s="57"/>
      <c r="AH189" s="57"/>
      <c r="AI189" s="57"/>
      <c r="AJ189" s="57"/>
      <c r="AK189" s="57"/>
    </row>
    <row r="190" spans="1:37" s="59" customFormat="1">
      <c r="A190" s="57"/>
      <c r="B190" s="57"/>
      <c r="C190" s="32"/>
      <c r="D190" s="32"/>
      <c r="E190" s="32"/>
      <c r="F190" s="32"/>
      <c r="G190" s="57"/>
      <c r="H190" s="57"/>
      <c r="I190" s="32"/>
      <c r="J190" s="32"/>
      <c r="K190" s="57"/>
      <c r="L190" s="32"/>
      <c r="M190" s="32"/>
      <c r="N190" s="32"/>
      <c r="O190" s="60"/>
      <c r="P190" s="57"/>
      <c r="Q190" s="57"/>
      <c r="R190" s="57"/>
      <c r="S190" s="57"/>
      <c r="T190" s="57"/>
      <c r="U190" s="57"/>
      <c r="V190" s="57"/>
      <c r="W190" s="57"/>
      <c r="X190" s="57"/>
      <c r="Y190" s="57"/>
      <c r="Z190" s="57"/>
      <c r="AA190" s="57"/>
      <c r="AB190" s="57"/>
      <c r="AC190" s="57"/>
      <c r="AD190" s="57"/>
      <c r="AE190" s="57"/>
      <c r="AF190" s="57"/>
      <c r="AG190" s="57"/>
      <c r="AH190" s="57"/>
      <c r="AI190" s="57"/>
      <c r="AJ190" s="57"/>
      <c r="AK190" s="57"/>
    </row>
    <row r="191" spans="1:37" s="59" customFormat="1">
      <c r="A191" s="57"/>
      <c r="B191" s="57"/>
      <c r="C191" s="32"/>
      <c r="D191" s="32"/>
      <c r="E191" s="32"/>
      <c r="F191" s="32"/>
      <c r="G191" s="57"/>
      <c r="H191" s="57"/>
      <c r="I191" s="32"/>
      <c r="J191" s="32"/>
      <c r="K191" s="57"/>
      <c r="L191" s="32"/>
      <c r="M191" s="32"/>
      <c r="N191" s="32"/>
      <c r="O191" s="60"/>
      <c r="P191" s="57"/>
      <c r="Q191" s="57"/>
      <c r="R191" s="57"/>
      <c r="S191" s="57"/>
      <c r="T191" s="57"/>
      <c r="U191" s="57"/>
      <c r="V191" s="57"/>
      <c r="W191" s="57"/>
      <c r="X191" s="57"/>
      <c r="Y191" s="57"/>
      <c r="Z191" s="57"/>
      <c r="AA191" s="57"/>
      <c r="AB191" s="57"/>
      <c r="AC191" s="57"/>
      <c r="AD191" s="57"/>
      <c r="AE191" s="57"/>
      <c r="AF191" s="57"/>
      <c r="AG191" s="57"/>
      <c r="AH191" s="57"/>
      <c r="AI191" s="57"/>
      <c r="AJ191" s="57"/>
      <c r="AK191" s="57"/>
    </row>
    <row r="192" spans="1:37" s="59" customFormat="1">
      <c r="A192" s="57"/>
      <c r="B192" s="57"/>
      <c r="C192" s="32"/>
      <c r="D192" s="32"/>
      <c r="E192" s="32"/>
      <c r="F192" s="32"/>
      <c r="G192" s="57"/>
      <c r="H192" s="57"/>
      <c r="I192" s="32"/>
      <c r="J192" s="32"/>
      <c r="K192" s="57"/>
      <c r="L192" s="32"/>
      <c r="M192" s="32"/>
      <c r="N192" s="32"/>
      <c r="O192" s="60"/>
      <c r="P192" s="57"/>
      <c r="Q192" s="57"/>
      <c r="R192" s="57"/>
      <c r="S192" s="57"/>
      <c r="T192" s="57"/>
      <c r="U192" s="57"/>
      <c r="V192" s="57"/>
      <c r="W192" s="57"/>
      <c r="X192" s="57"/>
      <c r="Y192" s="57"/>
      <c r="Z192" s="57"/>
      <c r="AA192" s="57"/>
      <c r="AB192" s="57"/>
      <c r="AC192" s="57"/>
      <c r="AD192" s="57"/>
      <c r="AE192" s="57"/>
      <c r="AF192" s="57"/>
      <c r="AG192" s="57"/>
      <c r="AH192" s="57"/>
      <c r="AI192" s="57"/>
      <c r="AJ192" s="57"/>
      <c r="AK192" s="57"/>
    </row>
    <row r="193" spans="1:37" s="59" customFormat="1">
      <c r="A193" s="57"/>
      <c r="B193" s="57"/>
      <c r="C193" s="32"/>
      <c r="D193" s="32"/>
      <c r="E193" s="32"/>
      <c r="F193" s="32"/>
      <c r="G193" s="57"/>
      <c r="H193" s="57"/>
      <c r="I193" s="32"/>
      <c r="J193" s="32"/>
      <c r="K193" s="57"/>
      <c r="L193" s="32"/>
      <c r="M193" s="32"/>
      <c r="N193" s="32"/>
      <c r="O193" s="60"/>
      <c r="P193" s="57"/>
      <c r="Q193" s="57"/>
      <c r="R193" s="57"/>
      <c r="S193" s="57"/>
      <c r="T193" s="57"/>
      <c r="U193" s="57"/>
      <c r="V193" s="57"/>
      <c r="W193" s="57"/>
      <c r="X193" s="57"/>
      <c r="Y193" s="57"/>
      <c r="Z193" s="57"/>
      <c r="AA193" s="57"/>
      <c r="AB193" s="57"/>
      <c r="AC193" s="57"/>
      <c r="AD193" s="57"/>
      <c r="AE193" s="57"/>
      <c r="AF193" s="57"/>
      <c r="AG193" s="57"/>
      <c r="AH193" s="57"/>
      <c r="AI193" s="57"/>
      <c r="AJ193" s="57"/>
      <c r="AK193" s="57"/>
    </row>
    <row r="194" spans="1:37" s="59" customFormat="1">
      <c r="A194" s="57"/>
      <c r="B194" s="57"/>
      <c r="C194" s="32"/>
      <c r="D194" s="32"/>
      <c r="E194" s="32"/>
      <c r="F194" s="32"/>
      <c r="G194" s="57"/>
      <c r="H194" s="57"/>
      <c r="I194" s="32"/>
      <c r="J194" s="32"/>
      <c r="K194" s="57"/>
      <c r="L194" s="32"/>
      <c r="M194" s="32"/>
      <c r="N194" s="32"/>
      <c r="O194" s="60"/>
      <c r="P194" s="57"/>
      <c r="Q194" s="57"/>
      <c r="R194" s="57"/>
      <c r="S194" s="57"/>
      <c r="T194" s="57"/>
      <c r="U194" s="57"/>
      <c r="V194" s="57"/>
      <c r="W194" s="57"/>
      <c r="X194" s="57"/>
      <c r="Y194" s="57"/>
      <c r="Z194" s="57"/>
      <c r="AA194" s="57"/>
      <c r="AB194" s="57"/>
      <c r="AC194" s="57"/>
      <c r="AD194" s="57"/>
      <c r="AE194" s="57"/>
      <c r="AF194" s="57"/>
      <c r="AG194" s="57"/>
      <c r="AH194" s="57"/>
      <c r="AI194" s="57"/>
      <c r="AJ194" s="57"/>
      <c r="AK194" s="57"/>
    </row>
    <row r="195" spans="1:37" s="59" customFormat="1">
      <c r="A195" s="57"/>
      <c r="B195" s="57"/>
      <c r="C195" s="32"/>
      <c r="D195" s="32"/>
      <c r="E195" s="32"/>
      <c r="F195" s="32"/>
      <c r="G195" s="57"/>
      <c r="H195" s="57"/>
      <c r="I195" s="32"/>
      <c r="J195" s="32"/>
      <c r="K195" s="57"/>
      <c r="L195" s="32"/>
      <c r="M195" s="32"/>
      <c r="N195" s="32"/>
      <c r="O195" s="60"/>
      <c r="P195" s="57"/>
      <c r="Q195" s="57"/>
      <c r="R195" s="57"/>
      <c r="S195" s="57"/>
      <c r="T195" s="57"/>
      <c r="U195" s="57"/>
      <c r="V195" s="57"/>
      <c r="W195" s="57"/>
      <c r="X195" s="57"/>
      <c r="Y195" s="57"/>
      <c r="Z195" s="57"/>
      <c r="AA195" s="57"/>
      <c r="AB195" s="57"/>
      <c r="AC195" s="57"/>
      <c r="AD195" s="57"/>
      <c r="AE195" s="57"/>
      <c r="AF195" s="57"/>
      <c r="AG195" s="57"/>
      <c r="AH195" s="57"/>
      <c r="AI195" s="57"/>
      <c r="AJ195" s="57"/>
      <c r="AK195" s="57"/>
    </row>
    <row r="196" spans="1:37" s="59" customFormat="1">
      <c r="A196" s="57"/>
      <c r="B196" s="57"/>
      <c r="C196" s="32"/>
      <c r="D196" s="32"/>
      <c r="E196" s="32"/>
      <c r="F196" s="32"/>
      <c r="G196" s="57"/>
      <c r="H196" s="57"/>
      <c r="I196" s="32"/>
      <c r="J196" s="32"/>
      <c r="K196" s="57"/>
      <c r="L196" s="32"/>
      <c r="M196" s="32"/>
      <c r="N196" s="32"/>
      <c r="O196" s="60"/>
      <c r="P196" s="57"/>
      <c r="Q196" s="57"/>
      <c r="R196" s="57"/>
      <c r="S196" s="57"/>
      <c r="T196" s="57"/>
      <c r="U196" s="57"/>
      <c r="V196" s="57"/>
      <c r="W196" s="57"/>
      <c r="X196" s="57"/>
      <c r="Y196" s="57"/>
      <c r="Z196" s="57"/>
      <c r="AA196" s="57"/>
      <c r="AB196" s="57"/>
      <c r="AC196" s="57"/>
      <c r="AD196" s="57"/>
      <c r="AE196" s="57"/>
      <c r="AF196" s="57"/>
      <c r="AG196" s="57"/>
      <c r="AH196" s="57"/>
      <c r="AI196" s="57"/>
      <c r="AJ196" s="57"/>
      <c r="AK196" s="57"/>
    </row>
    <row r="197" spans="1:37" s="59" customFormat="1">
      <c r="A197" s="57"/>
      <c r="B197" s="57"/>
      <c r="C197" s="32"/>
      <c r="D197" s="32"/>
      <c r="E197" s="32"/>
      <c r="F197" s="32"/>
      <c r="G197" s="57"/>
      <c r="H197" s="57"/>
      <c r="I197" s="32"/>
      <c r="J197" s="32"/>
      <c r="K197" s="57"/>
      <c r="L197" s="32"/>
      <c r="M197" s="32"/>
      <c r="N197" s="32"/>
      <c r="O197" s="60"/>
      <c r="P197" s="57"/>
      <c r="Q197" s="57"/>
      <c r="R197" s="57"/>
      <c r="S197" s="57"/>
      <c r="T197" s="57"/>
      <c r="U197" s="57"/>
      <c r="V197" s="57"/>
      <c r="W197" s="57"/>
      <c r="X197" s="57"/>
      <c r="Y197" s="57"/>
      <c r="Z197" s="57"/>
      <c r="AA197" s="57"/>
      <c r="AB197" s="57"/>
      <c r="AC197" s="57"/>
      <c r="AD197" s="57"/>
      <c r="AE197" s="57"/>
      <c r="AF197" s="57"/>
      <c r="AG197" s="57"/>
      <c r="AH197" s="57"/>
      <c r="AI197" s="57"/>
      <c r="AJ197" s="57"/>
      <c r="AK197" s="57"/>
    </row>
    <row r="198" spans="1:37" s="59" customFormat="1">
      <c r="A198" s="57"/>
      <c r="B198" s="57"/>
      <c r="C198" s="32"/>
      <c r="D198" s="32"/>
      <c r="E198" s="32"/>
      <c r="F198" s="32"/>
      <c r="G198" s="57"/>
      <c r="H198" s="57"/>
      <c r="I198" s="32"/>
      <c r="J198" s="32"/>
      <c r="K198" s="57"/>
      <c r="L198" s="32"/>
      <c r="M198" s="32"/>
      <c r="N198" s="32"/>
      <c r="O198" s="60"/>
      <c r="P198" s="57"/>
      <c r="Q198" s="57"/>
      <c r="R198" s="57"/>
      <c r="S198" s="57"/>
      <c r="T198" s="57"/>
      <c r="U198" s="57"/>
      <c r="V198" s="57"/>
      <c r="W198" s="57"/>
      <c r="X198" s="57"/>
      <c r="Y198" s="57"/>
      <c r="Z198" s="57"/>
      <c r="AA198" s="57"/>
      <c r="AB198" s="57"/>
      <c r="AC198" s="57"/>
      <c r="AD198" s="57"/>
      <c r="AE198" s="57"/>
      <c r="AF198" s="57"/>
      <c r="AG198" s="57"/>
      <c r="AH198" s="57"/>
      <c r="AI198" s="57"/>
      <c r="AJ198" s="57"/>
      <c r="AK198" s="57"/>
    </row>
    <row r="199" spans="1:37" s="59" customFormat="1">
      <c r="A199" s="57"/>
      <c r="B199" s="57"/>
      <c r="C199" s="32"/>
      <c r="D199" s="32"/>
      <c r="E199" s="32"/>
      <c r="F199" s="32"/>
      <c r="G199" s="57"/>
      <c r="H199" s="57"/>
      <c r="I199" s="32"/>
      <c r="J199" s="32"/>
      <c r="K199" s="57"/>
      <c r="L199" s="32"/>
      <c r="M199" s="32"/>
      <c r="N199" s="32"/>
      <c r="O199" s="60"/>
      <c r="P199" s="57"/>
      <c r="Q199" s="57"/>
      <c r="R199" s="57"/>
      <c r="S199" s="57"/>
      <c r="T199" s="57"/>
      <c r="U199" s="57"/>
      <c r="V199" s="57"/>
      <c r="W199" s="57"/>
      <c r="X199" s="57"/>
      <c r="Y199" s="57"/>
      <c r="Z199" s="57"/>
      <c r="AA199" s="57"/>
      <c r="AB199" s="57"/>
      <c r="AC199" s="57"/>
      <c r="AD199" s="57"/>
      <c r="AE199" s="57"/>
      <c r="AF199" s="57"/>
      <c r="AG199" s="57"/>
      <c r="AH199" s="57"/>
      <c r="AI199" s="57"/>
      <c r="AJ199" s="57"/>
      <c r="AK199" s="57"/>
    </row>
    <row r="200" spans="1:37" s="59" customFormat="1">
      <c r="A200" s="57"/>
      <c r="B200" s="57"/>
      <c r="C200" s="32"/>
      <c r="D200" s="32"/>
      <c r="E200" s="32"/>
      <c r="F200" s="32"/>
      <c r="G200" s="57"/>
      <c r="H200" s="57"/>
      <c r="I200" s="32"/>
      <c r="J200" s="32"/>
      <c r="K200" s="57"/>
      <c r="L200" s="32"/>
      <c r="M200" s="32"/>
      <c r="N200" s="32"/>
      <c r="O200" s="60"/>
      <c r="P200" s="57"/>
      <c r="Q200" s="57"/>
      <c r="R200" s="57"/>
      <c r="S200" s="57"/>
      <c r="T200" s="57"/>
      <c r="U200" s="57"/>
      <c r="V200" s="57"/>
      <c r="W200" s="57"/>
      <c r="X200" s="57"/>
      <c r="Y200" s="57"/>
      <c r="Z200" s="57"/>
      <c r="AA200" s="57"/>
      <c r="AB200" s="57"/>
      <c r="AC200" s="57"/>
      <c r="AD200" s="57"/>
      <c r="AE200" s="57"/>
      <c r="AF200" s="57"/>
      <c r="AG200" s="57"/>
      <c r="AH200" s="57"/>
      <c r="AI200" s="57"/>
      <c r="AJ200" s="57"/>
      <c r="AK200" s="57"/>
    </row>
    <row r="201" spans="1:37" s="59" customFormat="1">
      <c r="A201" s="57"/>
      <c r="B201" s="57"/>
      <c r="C201" s="32"/>
      <c r="D201" s="32"/>
      <c r="E201" s="32"/>
      <c r="F201" s="32"/>
      <c r="G201" s="57"/>
      <c r="H201" s="57"/>
      <c r="I201" s="32"/>
      <c r="J201" s="32"/>
      <c r="K201" s="57"/>
      <c r="L201" s="32"/>
      <c r="M201" s="32"/>
      <c r="N201" s="32"/>
      <c r="O201" s="60"/>
      <c r="P201" s="57"/>
      <c r="Q201" s="57"/>
      <c r="R201" s="57"/>
      <c r="S201" s="57"/>
      <c r="T201" s="57"/>
      <c r="U201" s="57"/>
      <c r="V201" s="57"/>
      <c r="W201" s="57"/>
      <c r="X201" s="57"/>
      <c r="Y201" s="57"/>
      <c r="Z201" s="57"/>
      <c r="AA201" s="57"/>
      <c r="AB201" s="57"/>
      <c r="AC201" s="57"/>
      <c r="AD201" s="57"/>
      <c r="AE201" s="57"/>
      <c r="AF201" s="57"/>
      <c r="AG201" s="57"/>
      <c r="AH201" s="57"/>
      <c r="AI201" s="57"/>
      <c r="AJ201" s="57"/>
      <c r="AK201" s="57"/>
    </row>
    <row r="202" spans="1:37" s="59" customFormat="1">
      <c r="A202" s="57"/>
      <c r="B202" s="57"/>
      <c r="C202" s="32"/>
      <c r="D202" s="32"/>
      <c r="E202" s="32"/>
      <c r="F202" s="32"/>
      <c r="G202" s="57"/>
      <c r="H202" s="57"/>
      <c r="I202" s="32"/>
      <c r="J202" s="32"/>
      <c r="K202" s="57"/>
      <c r="L202" s="32"/>
      <c r="M202" s="32"/>
      <c r="N202" s="32"/>
      <c r="O202" s="60"/>
      <c r="P202" s="57"/>
      <c r="Q202" s="57"/>
      <c r="R202" s="57"/>
      <c r="S202" s="57"/>
      <c r="T202" s="57"/>
      <c r="U202" s="57"/>
      <c r="V202" s="57"/>
      <c r="W202" s="57"/>
      <c r="X202" s="57"/>
      <c r="Y202" s="57"/>
      <c r="Z202" s="57"/>
      <c r="AA202" s="57"/>
      <c r="AB202" s="57"/>
      <c r="AC202" s="57"/>
      <c r="AD202" s="57"/>
      <c r="AE202" s="57"/>
      <c r="AF202" s="57"/>
      <c r="AG202" s="57"/>
      <c r="AH202" s="57"/>
      <c r="AI202" s="57"/>
      <c r="AJ202" s="57"/>
      <c r="AK202" s="57"/>
    </row>
    <row r="203" spans="1:37" s="59" customFormat="1">
      <c r="A203" s="57"/>
      <c r="B203" s="57"/>
      <c r="C203" s="32"/>
      <c r="D203" s="32"/>
      <c r="E203" s="32"/>
      <c r="F203" s="32"/>
      <c r="G203" s="57"/>
      <c r="H203" s="57"/>
      <c r="I203" s="32"/>
      <c r="J203" s="32"/>
      <c r="K203" s="57"/>
      <c r="L203" s="32"/>
      <c r="M203" s="32"/>
      <c r="N203" s="32"/>
      <c r="O203" s="60"/>
      <c r="P203" s="57"/>
      <c r="Q203" s="57"/>
      <c r="R203" s="57"/>
      <c r="S203" s="57"/>
      <c r="T203" s="57"/>
      <c r="U203" s="57"/>
      <c r="V203" s="57"/>
      <c r="W203" s="57"/>
      <c r="X203" s="57"/>
      <c r="Y203" s="57"/>
      <c r="Z203" s="57"/>
      <c r="AA203" s="57"/>
      <c r="AB203" s="57"/>
      <c r="AC203" s="57"/>
      <c r="AD203" s="57"/>
      <c r="AE203" s="57"/>
      <c r="AF203" s="57"/>
      <c r="AG203" s="57"/>
      <c r="AH203" s="57"/>
      <c r="AI203" s="57"/>
      <c r="AJ203" s="57"/>
      <c r="AK203" s="57"/>
    </row>
    <row r="204" spans="1:37" s="59" customFormat="1">
      <c r="A204" s="57"/>
      <c r="B204" s="57"/>
      <c r="C204" s="32"/>
      <c r="D204" s="32"/>
      <c r="E204" s="32"/>
      <c r="F204" s="32"/>
      <c r="G204" s="57"/>
      <c r="H204" s="57"/>
      <c r="I204" s="32"/>
      <c r="J204" s="32"/>
      <c r="K204" s="57"/>
      <c r="L204" s="32"/>
      <c r="M204" s="32"/>
      <c r="N204" s="32"/>
      <c r="O204" s="60"/>
      <c r="P204" s="57"/>
      <c r="Q204" s="57"/>
      <c r="R204" s="57"/>
      <c r="S204" s="57"/>
      <c r="T204" s="57"/>
      <c r="U204" s="57"/>
      <c r="V204" s="57"/>
      <c r="W204" s="57"/>
      <c r="X204" s="57"/>
      <c r="Y204" s="57"/>
      <c r="Z204" s="57"/>
      <c r="AA204" s="57"/>
      <c r="AB204" s="57"/>
      <c r="AC204" s="57"/>
      <c r="AD204" s="57"/>
      <c r="AE204" s="57"/>
      <c r="AF204" s="57"/>
      <c r="AG204" s="57"/>
      <c r="AH204" s="57"/>
      <c r="AI204" s="57"/>
      <c r="AJ204" s="57"/>
      <c r="AK204" s="57"/>
    </row>
    <row r="205" spans="1:37" s="59" customFormat="1">
      <c r="A205" s="57"/>
      <c r="B205" s="57"/>
      <c r="C205" s="32"/>
      <c r="D205" s="32"/>
      <c r="E205" s="32"/>
      <c r="F205" s="32"/>
      <c r="G205" s="57"/>
      <c r="H205" s="57"/>
      <c r="I205" s="32"/>
      <c r="J205" s="32"/>
      <c r="K205" s="57"/>
      <c r="L205" s="32"/>
      <c r="M205" s="32"/>
      <c r="N205" s="32"/>
      <c r="O205" s="60"/>
      <c r="P205" s="57"/>
      <c r="Q205" s="57"/>
      <c r="R205" s="57"/>
      <c r="S205" s="57"/>
      <c r="T205" s="57"/>
      <c r="U205" s="57"/>
      <c r="V205" s="57"/>
      <c r="W205" s="57"/>
      <c r="X205" s="57"/>
      <c r="Y205" s="57"/>
      <c r="Z205" s="57"/>
      <c r="AA205" s="57"/>
      <c r="AB205" s="57"/>
      <c r="AC205" s="57"/>
      <c r="AD205" s="57"/>
      <c r="AE205" s="57"/>
      <c r="AF205" s="57"/>
      <c r="AG205" s="57"/>
      <c r="AH205" s="57"/>
      <c r="AI205" s="57"/>
      <c r="AJ205" s="57"/>
      <c r="AK205" s="57"/>
    </row>
    <row r="206" spans="1:37" s="59" customFormat="1">
      <c r="A206" s="57"/>
      <c r="B206" s="57"/>
      <c r="C206" s="32"/>
      <c r="D206" s="32"/>
      <c r="E206" s="32"/>
      <c r="F206" s="32"/>
      <c r="G206" s="57"/>
      <c r="H206" s="57"/>
      <c r="I206" s="32"/>
      <c r="J206" s="32"/>
      <c r="K206" s="57"/>
      <c r="L206" s="32"/>
      <c r="M206" s="32"/>
      <c r="N206" s="32"/>
      <c r="O206" s="60"/>
      <c r="P206" s="57"/>
      <c r="Q206" s="57"/>
      <c r="R206" s="57"/>
      <c r="S206" s="57"/>
      <c r="T206" s="57"/>
      <c r="U206" s="57"/>
      <c r="V206" s="57"/>
      <c r="W206" s="57"/>
      <c r="X206" s="57"/>
      <c r="Y206" s="57"/>
      <c r="Z206" s="57"/>
      <c r="AA206" s="57"/>
      <c r="AB206" s="57"/>
      <c r="AC206" s="57"/>
      <c r="AD206" s="57"/>
      <c r="AE206" s="57"/>
      <c r="AF206" s="57"/>
      <c r="AG206" s="57"/>
      <c r="AH206" s="57"/>
      <c r="AI206" s="57"/>
      <c r="AJ206" s="57"/>
      <c r="AK206" s="57"/>
    </row>
    <row r="207" spans="1:37" s="59" customFormat="1">
      <c r="A207" s="57"/>
      <c r="B207" s="57"/>
      <c r="C207" s="32"/>
      <c r="D207" s="32"/>
      <c r="E207" s="32"/>
      <c r="F207" s="32"/>
      <c r="G207" s="57"/>
      <c r="H207" s="57"/>
      <c r="I207" s="32"/>
      <c r="J207" s="32"/>
      <c r="K207" s="57"/>
      <c r="L207" s="32"/>
      <c r="M207" s="32"/>
      <c r="N207" s="32"/>
      <c r="O207" s="60"/>
      <c r="P207" s="57"/>
      <c r="Q207" s="57"/>
      <c r="R207" s="57"/>
      <c r="S207" s="57"/>
      <c r="T207" s="57"/>
      <c r="U207" s="57"/>
      <c r="V207" s="57"/>
      <c r="W207" s="57"/>
      <c r="X207" s="57"/>
      <c r="Y207" s="57"/>
      <c r="Z207" s="57"/>
      <c r="AA207" s="57"/>
      <c r="AB207" s="57"/>
      <c r="AC207" s="57"/>
      <c r="AD207" s="57"/>
      <c r="AE207" s="57"/>
      <c r="AF207" s="57"/>
      <c r="AG207" s="57"/>
      <c r="AH207" s="57"/>
      <c r="AI207" s="57"/>
      <c r="AJ207" s="57"/>
      <c r="AK207" s="57"/>
    </row>
    <row r="208" spans="1:37" s="59" customFormat="1">
      <c r="A208" s="57"/>
      <c r="B208" s="57"/>
      <c r="C208" s="32"/>
      <c r="D208" s="32"/>
      <c r="E208" s="32"/>
      <c r="F208" s="32"/>
      <c r="G208" s="57"/>
      <c r="H208" s="57"/>
      <c r="I208" s="32"/>
      <c r="J208" s="32"/>
      <c r="K208" s="57"/>
      <c r="L208" s="32"/>
      <c r="M208" s="32"/>
      <c r="N208" s="32"/>
      <c r="O208" s="60"/>
      <c r="P208" s="57"/>
      <c r="Q208" s="57"/>
      <c r="R208" s="57"/>
      <c r="S208" s="57"/>
      <c r="T208" s="57"/>
      <c r="U208" s="57"/>
      <c r="V208" s="57"/>
      <c r="W208" s="57"/>
      <c r="X208" s="57"/>
      <c r="Y208" s="57"/>
      <c r="Z208" s="57"/>
      <c r="AA208" s="57"/>
      <c r="AB208" s="57"/>
      <c r="AC208" s="57"/>
      <c r="AD208" s="57"/>
      <c r="AE208" s="57"/>
      <c r="AF208" s="57"/>
      <c r="AG208" s="57"/>
      <c r="AH208" s="57"/>
      <c r="AI208" s="57"/>
      <c r="AJ208" s="57"/>
      <c r="AK208" s="57"/>
    </row>
    <row r="209" spans="1:37" s="59" customFormat="1">
      <c r="A209" s="57"/>
      <c r="B209" s="57"/>
      <c r="C209" s="32"/>
      <c r="D209" s="32"/>
      <c r="E209" s="32"/>
      <c r="F209" s="32"/>
      <c r="G209" s="57"/>
      <c r="H209" s="57"/>
      <c r="I209" s="32"/>
      <c r="J209" s="32"/>
      <c r="K209" s="57"/>
      <c r="L209" s="32"/>
      <c r="M209" s="32"/>
      <c r="N209" s="32"/>
      <c r="O209" s="60"/>
      <c r="P209" s="57"/>
      <c r="Q209" s="57"/>
      <c r="R209" s="57"/>
      <c r="S209" s="57"/>
      <c r="T209" s="57"/>
      <c r="U209" s="57"/>
      <c r="V209" s="57"/>
      <c r="W209" s="57"/>
      <c r="X209" s="57"/>
      <c r="Y209" s="57"/>
      <c r="Z209" s="57"/>
      <c r="AA209" s="57"/>
      <c r="AB209" s="57"/>
      <c r="AC209" s="57"/>
      <c r="AD209" s="57"/>
      <c r="AE209" s="57"/>
      <c r="AF209" s="57"/>
      <c r="AG209" s="57"/>
      <c r="AH209" s="57"/>
      <c r="AI209" s="57"/>
      <c r="AJ209" s="57"/>
      <c r="AK209" s="57"/>
    </row>
    <row r="210" spans="1:37" s="59" customFormat="1">
      <c r="A210" s="57"/>
      <c r="B210" s="57"/>
      <c r="C210" s="32"/>
      <c r="D210" s="32"/>
      <c r="E210" s="32"/>
      <c r="F210" s="32"/>
      <c r="G210" s="57"/>
      <c r="H210" s="57"/>
      <c r="I210" s="32"/>
      <c r="J210" s="32"/>
      <c r="K210" s="57"/>
      <c r="L210" s="32"/>
      <c r="M210" s="32"/>
      <c r="N210" s="32"/>
      <c r="O210" s="60"/>
      <c r="P210" s="57"/>
      <c r="Q210" s="57"/>
      <c r="R210" s="57"/>
      <c r="S210" s="57"/>
      <c r="T210" s="57"/>
      <c r="U210" s="57"/>
      <c r="V210" s="57"/>
      <c r="W210" s="57"/>
      <c r="X210" s="57"/>
      <c r="Y210" s="57"/>
      <c r="Z210" s="57"/>
      <c r="AA210" s="57"/>
      <c r="AB210" s="57"/>
      <c r="AC210" s="57"/>
      <c r="AD210" s="57"/>
      <c r="AE210" s="57"/>
      <c r="AF210" s="57"/>
      <c r="AG210" s="57"/>
      <c r="AH210" s="57"/>
      <c r="AI210" s="57"/>
      <c r="AJ210" s="57"/>
      <c r="AK210" s="57"/>
    </row>
    <row r="211" spans="1:37" s="59" customFormat="1">
      <c r="A211" s="57"/>
      <c r="B211" s="57"/>
      <c r="C211" s="32"/>
      <c r="D211" s="32"/>
      <c r="E211" s="32"/>
      <c r="F211" s="32"/>
      <c r="G211" s="57"/>
      <c r="H211" s="57"/>
      <c r="I211" s="32"/>
      <c r="J211" s="32"/>
      <c r="K211" s="57"/>
      <c r="L211" s="32"/>
      <c r="M211" s="32"/>
      <c r="N211" s="32"/>
      <c r="O211" s="60"/>
      <c r="P211" s="57"/>
      <c r="Q211" s="57"/>
      <c r="R211" s="57"/>
      <c r="S211" s="57"/>
      <c r="T211" s="57"/>
      <c r="U211" s="57"/>
      <c r="V211" s="57"/>
      <c r="W211" s="57"/>
      <c r="X211" s="57"/>
      <c r="Y211" s="57"/>
      <c r="Z211" s="57"/>
      <c r="AA211" s="57"/>
      <c r="AB211" s="57"/>
      <c r="AC211" s="57"/>
      <c r="AD211" s="57"/>
      <c r="AE211" s="57"/>
      <c r="AF211" s="57"/>
      <c r="AG211" s="57"/>
      <c r="AH211" s="57"/>
      <c r="AI211" s="57"/>
      <c r="AJ211" s="57"/>
      <c r="AK211" s="57"/>
    </row>
    <row r="212" spans="1:37" s="59" customFormat="1">
      <c r="A212" s="57"/>
      <c r="B212" s="57"/>
      <c r="C212" s="32"/>
      <c r="D212" s="32"/>
      <c r="E212" s="32"/>
      <c r="F212" s="32"/>
      <c r="G212" s="57"/>
      <c r="H212" s="57"/>
      <c r="I212" s="32"/>
      <c r="J212" s="32"/>
      <c r="K212" s="57"/>
      <c r="L212" s="32"/>
      <c r="M212" s="32"/>
      <c r="N212" s="32"/>
      <c r="O212" s="60"/>
      <c r="P212" s="57"/>
      <c r="Q212" s="57"/>
      <c r="R212" s="57"/>
      <c r="S212" s="57"/>
      <c r="T212" s="57"/>
      <c r="U212" s="57"/>
      <c r="V212" s="57"/>
      <c r="W212" s="57"/>
      <c r="X212" s="57"/>
      <c r="Y212" s="57"/>
      <c r="Z212" s="57"/>
      <c r="AA212" s="57"/>
      <c r="AB212" s="57"/>
      <c r="AC212" s="57"/>
      <c r="AD212" s="57"/>
      <c r="AE212" s="57"/>
      <c r="AF212" s="57"/>
      <c r="AG212" s="57"/>
      <c r="AH212" s="57"/>
      <c r="AI212" s="57"/>
      <c r="AJ212" s="57"/>
      <c r="AK212" s="57"/>
    </row>
    <row r="213" spans="1:37" s="59" customFormat="1">
      <c r="A213" s="57"/>
      <c r="B213" s="57"/>
      <c r="C213" s="32"/>
      <c r="D213" s="32"/>
      <c r="E213" s="32"/>
      <c r="F213" s="32"/>
      <c r="G213" s="57"/>
      <c r="H213" s="57"/>
      <c r="I213" s="32"/>
      <c r="J213" s="32"/>
      <c r="K213" s="57"/>
      <c r="L213" s="32"/>
      <c r="M213" s="32"/>
      <c r="N213" s="32"/>
      <c r="O213" s="60"/>
      <c r="P213" s="57"/>
      <c r="Q213" s="57"/>
      <c r="R213" s="57"/>
      <c r="S213" s="57"/>
      <c r="T213" s="57"/>
      <c r="U213" s="57"/>
      <c r="V213" s="57"/>
      <c r="W213" s="57"/>
      <c r="X213" s="57"/>
      <c r="Y213" s="57"/>
      <c r="Z213" s="57"/>
      <c r="AA213" s="57"/>
      <c r="AB213" s="57"/>
      <c r="AC213" s="57"/>
      <c r="AD213" s="57"/>
      <c r="AE213" s="57"/>
      <c r="AF213" s="57"/>
      <c r="AG213" s="57"/>
      <c r="AH213" s="57"/>
      <c r="AI213" s="57"/>
      <c r="AJ213" s="57"/>
      <c r="AK213" s="57"/>
    </row>
    <row r="214" spans="1:37" s="59" customFormat="1">
      <c r="A214" s="57"/>
      <c r="B214" s="57"/>
      <c r="C214" s="32"/>
      <c r="D214" s="32"/>
      <c r="E214" s="32"/>
      <c r="F214" s="32"/>
      <c r="G214" s="57"/>
      <c r="H214" s="57"/>
      <c r="I214" s="32"/>
      <c r="J214" s="32"/>
      <c r="K214" s="57"/>
      <c r="L214" s="32"/>
      <c r="M214" s="32"/>
      <c r="N214" s="32"/>
      <c r="O214" s="60"/>
      <c r="P214" s="57"/>
      <c r="Q214" s="57"/>
      <c r="R214" s="57"/>
      <c r="S214" s="57"/>
      <c r="T214" s="57"/>
      <c r="U214" s="57"/>
      <c r="V214" s="57"/>
      <c r="W214" s="57"/>
      <c r="X214" s="57"/>
      <c r="Y214" s="57"/>
      <c r="Z214" s="57"/>
      <c r="AA214" s="57"/>
      <c r="AB214" s="57"/>
      <c r="AC214" s="57"/>
      <c r="AD214" s="57"/>
      <c r="AE214" s="57"/>
      <c r="AF214" s="57"/>
      <c r="AG214" s="57"/>
      <c r="AH214" s="57"/>
      <c r="AI214" s="57"/>
      <c r="AJ214" s="57"/>
      <c r="AK214" s="57"/>
    </row>
    <row r="215" spans="1:37" s="59" customFormat="1">
      <c r="A215" s="57"/>
      <c r="B215" s="57"/>
      <c r="C215" s="32"/>
      <c r="D215" s="32"/>
      <c r="E215" s="32"/>
      <c r="F215" s="32"/>
      <c r="G215" s="57"/>
      <c r="H215" s="57"/>
      <c r="I215" s="32"/>
      <c r="J215" s="32"/>
      <c r="K215" s="57"/>
      <c r="L215" s="32"/>
      <c r="M215" s="32"/>
      <c r="N215" s="32"/>
      <c r="O215" s="60"/>
      <c r="P215" s="57"/>
      <c r="Q215" s="57"/>
      <c r="R215" s="57"/>
      <c r="S215" s="57"/>
      <c r="T215" s="57"/>
      <c r="U215" s="57"/>
      <c r="V215" s="57"/>
      <c r="W215" s="57"/>
      <c r="X215" s="57"/>
      <c r="Y215" s="57"/>
      <c r="Z215" s="57"/>
      <c r="AA215" s="57"/>
      <c r="AB215" s="57"/>
      <c r="AC215" s="57"/>
      <c r="AD215" s="57"/>
      <c r="AE215" s="57"/>
      <c r="AF215" s="57"/>
      <c r="AG215" s="57"/>
      <c r="AH215" s="57"/>
      <c r="AI215" s="57"/>
      <c r="AJ215" s="57"/>
      <c r="AK215" s="57"/>
    </row>
    <row r="216" spans="1:37" s="59" customFormat="1">
      <c r="A216" s="57"/>
      <c r="B216" s="57"/>
      <c r="C216" s="32"/>
      <c r="D216" s="32"/>
      <c r="E216" s="32"/>
      <c r="F216" s="32"/>
      <c r="G216" s="57"/>
      <c r="H216" s="57"/>
      <c r="I216" s="32"/>
      <c r="J216" s="32"/>
      <c r="K216" s="57"/>
      <c r="L216" s="32"/>
      <c r="M216" s="32"/>
      <c r="N216" s="32"/>
      <c r="O216" s="60"/>
      <c r="P216" s="57"/>
      <c r="Q216" s="57"/>
      <c r="R216" s="57"/>
      <c r="S216" s="57"/>
      <c r="T216" s="57"/>
      <c r="U216" s="57"/>
      <c r="V216" s="57"/>
      <c r="W216" s="57"/>
      <c r="X216" s="57"/>
      <c r="Y216" s="57"/>
      <c r="Z216" s="57"/>
      <c r="AA216" s="57"/>
      <c r="AB216" s="57"/>
      <c r="AC216" s="57"/>
      <c r="AD216" s="57"/>
      <c r="AE216" s="57"/>
      <c r="AF216" s="57"/>
      <c r="AG216" s="57"/>
      <c r="AH216" s="57"/>
      <c r="AI216" s="57"/>
      <c r="AJ216" s="57"/>
      <c r="AK216" s="57"/>
    </row>
    <row r="217" spans="1:37" s="59" customFormat="1">
      <c r="A217" s="57"/>
      <c r="B217" s="57"/>
      <c r="C217" s="32"/>
      <c r="D217" s="32"/>
      <c r="E217" s="32"/>
      <c r="F217" s="32"/>
      <c r="G217" s="57"/>
      <c r="H217" s="57"/>
      <c r="I217" s="32"/>
      <c r="J217" s="32"/>
      <c r="K217" s="57"/>
      <c r="L217" s="32"/>
      <c r="M217" s="32"/>
      <c r="N217" s="32"/>
      <c r="O217" s="60"/>
      <c r="P217" s="57"/>
      <c r="Q217" s="57"/>
      <c r="R217" s="57"/>
      <c r="S217" s="57"/>
      <c r="T217" s="57"/>
      <c r="U217" s="57"/>
      <c r="V217" s="57"/>
      <c r="W217" s="57"/>
      <c r="X217" s="57"/>
      <c r="Y217" s="57"/>
      <c r="Z217" s="57"/>
      <c r="AA217" s="57"/>
      <c r="AB217" s="57"/>
      <c r="AC217" s="57"/>
      <c r="AD217" s="57"/>
      <c r="AE217" s="57"/>
      <c r="AF217" s="57"/>
      <c r="AG217" s="57"/>
      <c r="AH217" s="57"/>
      <c r="AI217" s="57"/>
      <c r="AJ217" s="57"/>
      <c r="AK217" s="57"/>
    </row>
    <row r="218" spans="1:37" s="59" customFormat="1">
      <c r="A218" s="57"/>
      <c r="B218" s="57"/>
      <c r="C218" s="32"/>
      <c r="D218" s="32"/>
      <c r="E218" s="32"/>
      <c r="F218" s="32"/>
      <c r="G218" s="57"/>
      <c r="H218" s="57"/>
      <c r="I218" s="32"/>
      <c r="J218" s="32"/>
      <c r="K218" s="57"/>
      <c r="L218" s="32"/>
      <c r="M218" s="32"/>
      <c r="N218" s="32"/>
      <c r="O218" s="60"/>
      <c r="P218" s="57"/>
      <c r="Q218" s="57"/>
      <c r="R218" s="57"/>
      <c r="S218" s="57"/>
      <c r="T218" s="57"/>
      <c r="U218" s="57"/>
      <c r="V218" s="57"/>
      <c r="W218" s="57"/>
      <c r="X218" s="57"/>
      <c r="Y218" s="57"/>
      <c r="Z218" s="57"/>
      <c r="AA218" s="57"/>
      <c r="AB218" s="57"/>
      <c r="AC218" s="57"/>
      <c r="AD218" s="57"/>
      <c r="AE218" s="57"/>
      <c r="AF218" s="57"/>
      <c r="AG218" s="57"/>
      <c r="AH218" s="57"/>
      <c r="AI218" s="57"/>
      <c r="AJ218" s="57"/>
      <c r="AK218" s="57"/>
    </row>
    <row r="219" spans="1:37" s="59" customFormat="1">
      <c r="A219" s="57"/>
      <c r="B219" s="57"/>
      <c r="C219" s="32"/>
      <c r="D219" s="32"/>
      <c r="E219" s="32"/>
      <c r="F219" s="32"/>
      <c r="G219" s="57"/>
      <c r="H219" s="57"/>
      <c r="I219" s="32"/>
      <c r="J219" s="32"/>
      <c r="K219" s="57"/>
      <c r="L219" s="32"/>
      <c r="M219" s="32"/>
      <c r="N219" s="32"/>
      <c r="O219" s="60"/>
      <c r="P219" s="57"/>
      <c r="Q219" s="57"/>
      <c r="R219" s="57"/>
      <c r="S219" s="57"/>
      <c r="T219" s="57"/>
      <c r="U219" s="57"/>
      <c r="V219" s="57"/>
      <c r="W219" s="57"/>
      <c r="X219" s="57"/>
      <c r="Y219" s="57"/>
      <c r="Z219" s="57"/>
      <c r="AA219" s="57"/>
      <c r="AB219" s="57"/>
      <c r="AC219" s="57"/>
      <c r="AD219" s="57"/>
      <c r="AE219" s="57"/>
      <c r="AF219" s="57"/>
      <c r="AG219" s="57"/>
      <c r="AH219" s="57"/>
      <c r="AI219" s="57"/>
      <c r="AJ219" s="57"/>
      <c r="AK219" s="57"/>
    </row>
    <row r="220" spans="1:37" s="59" customFormat="1">
      <c r="A220" s="57"/>
      <c r="B220" s="57"/>
      <c r="C220" s="32"/>
      <c r="D220" s="32"/>
      <c r="E220" s="32"/>
      <c r="F220" s="32"/>
      <c r="G220" s="57"/>
      <c r="H220" s="57"/>
      <c r="I220" s="32"/>
      <c r="J220" s="32"/>
      <c r="K220" s="57"/>
      <c r="L220" s="32"/>
      <c r="M220" s="32"/>
      <c r="N220" s="32"/>
      <c r="O220" s="60"/>
      <c r="P220" s="57"/>
      <c r="Q220" s="57"/>
      <c r="R220" s="57"/>
      <c r="S220" s="57"/>
      <c r="T220" s="57"/>
      <c r="U220" s="57"/>
      <c r="V220" s="57"/>
      <c r="W220" s="57"/>
      <c r="X220" s="57"/>
      <c r="Y220" s="57"/>
      <c r="Z220" s="57"/>
      <c r="AA220" s="57"/>
      <c r="AB220" s="57"/>
      <c r="AC220" s="57"/>
      <c r="AD220" s="57"/>
      <c r="AE220" s="57"/>
      <c r="AF220" s="57"/>
      <c r="AG220" s="57"/>
      <c r="AH220" s="57"/>
      <c r="AI220" s="57"/>
      <c r="AJ220" s="57"/>
      <c r="AK220" s="57"/>
    </row>
    <row r="221" spans="1:37" s="59" customFormat="1">
      <c r="A221" s="57"/>
      <c r="B221" s="57"/>
      <c r="C221" s="32"/>
      <c r="D221" s="32"/>
      <c r="E221" s="32"/>
      <c r="F221" s="32"/>
      <c r="G221" s="57"/>
      <c r="H221" s="57"/>
      <c r="I221" s="32"/>
      <c r="J221" s="32"/>
      <c r="K221" s="57"/>
      <c r="L221" s="32"/>
      <c r="M221" s="32"/>
      <c r="N221" s="32"/>
      <c r="O221" s="60"/>
      <c r="P221" s="57"/>
      <c r="Q221" s="57"/>
      <c r="R221" s="57"/>
      <c r="S221" s="57"/>
      <c r="T221" s="57"/>
      <c r="U221" s="57"/>
      <c r="V221" s="57"/>
      <c r="W221" s="57"/>
      <c r="X221" s="57"/>
      <c r="Y221" s="57"/>
      <c r="Z221" s="57"/>
      <c r="AA221" s="57"/>
      <c r="AB221" s="57"/>
      <c r="AC221" s="57"/>
      <c r="AD221" s="57"/>
      <c r="AE221" s="57"/>
      <c r="AF221" s="57"/>
      <c r="AG221" s="57"/>
      <c r="AH221" s="57"/>
      <c r="AI221" s="57"/>
      <c r="AJ221" s="57"/>
      <c r="AK221" s="57"/>
    </row>
    <row r="222" spans="1:37" s="59" customFormat="1">
      <c r="A222" s="57"/>
      <c r="B222" s="57"/>
      <c r="C222" s="32"/>
      <c r="D222" s="32"/>
      <c r="E222" s="32"/>
      <c r="F222" s="32"/>
      <c r="G222" s="57"/>
      <c r="H222" s="57"/>
      <c r="I222" s="32"/>
      <c r="J222" s="32"/>
      <c r="K222" s="57"/>
      <c r="L222" s="32"/>
      <c r="M222" s="32"/>
      <c r="N222" s="32"/>
      <c r="O222" s="60"/>
      <c r="P222" s="57"/>
      <c r="Q222" s="57"/>
      <c r="R222" s="57"/>
      <c r="S222" s="57"/>
      <c r="T222" s="57"/>
      <c r="U222" s="57"/>
      <c r="V222" s="57"/>
      <c r="W222" s="57"/>
      <c r="X222" s="57"/>
      <c r="Y222" s="57"/>
      <c r="Z222" s="57"/>
      <c r="AA222" s="57"/>
      <c r="AB222" s="57"/>
      <c r="AC222" s="57"/>
      <c r="AD222" s="57"/>
      <c r="AE222" s="57"/>
      <c r="AF222" s="57"/>
      <c r="AG222" s="57"/>
      <c r="AH222" s="57"/>
      <c r="AI222" s="57"/>
      <c r="AJ222" s="57"/>
      <c r="AK222" s="57"/>
    </row>
    <row r="223" spans="1:37" s="59" customFormat="1">
      <c r="A223" s="57"/>
      <c r="B223" s="57"/>
      <c r="C223" s="32"/>
      <c r="D223" s="32"/>
      <c r="E223" s="32"/>
      <c r="F223" s="32"/>
      <c r="G223" s="57"/>
      <c r="H223" s="57"/>
      <c r="I223" s="32"/>
      <c r="J223" s="32"/>
      <c r="K223" s="57"/>
      <c r="L223" s="32"/>
      <c r="M223" s="32"/>
      <c r="N223" s="32"/>
      <c r="O223" s="60"/>
      <c r="P223" s="57"/>
      <c r="Q223" s="57"/>
      <c r="R223" s="57"/>
      <c r="S223" s="57"/>
      <c r="T223" s="57"/>
      <c r="U223" s="57"/>
      <c r="V223" s="57"/>
      <c r="W223" s="57"/>
      <c r="X223" s="57"/>
      <c r="Y223" s="57"/>
      <c r="Z223" s="57"/>
      <c r="AA223" s="57"/>
      <c r="AB223" s="57"/>
      <c r="AC223" s="57"/>
      <c r="AD223" s="57"/>
      <c r="AE223" s="57"/>
      <c r="AF223" s="57"/>
      <c r="AG223" s="57"/>
      <c r="AH223" s="57"/>
      <c r="AI223" s="57"/>
      <c r="AJ223" s="57"/>
      <c r="AK223" s="57"/>
    </row>
    <row r="224" spans="1:37" s="59" customFormat="1">
      <c r="A224" s="57"/>
      <c r="B224" s="57"/>
      <c r="C224" s="32"/>
      <c r="D224" s="32"/>
      <c r="E224" s="32"/>
      <c r="F224" s="32"/>
      <c r="G224" s="57"/>
      <c r="H224" s="57"/>
      <c r="I224" s="32"/>
      <c r="J224" s="32"/>
      <c r="K224" s="57"/>
      <c r="L224" s="32"/>
      <c r="M224" s="32"/>
      <c r="N224" s="32"/>
      <c r="O224" s="60"/>
      <c r="P224" s="57"/>
      <c r="Q224" s="57"/>
      <c r="R224" s="57"/>
      <c r="S224" s="57"/>
      <c r="T224" s="57"/>
      <c r="U224" s="57"/>
      <c r="V224" s="57"/>
      <c r="W224" s="57"/>
      <c r="X224" s="57"/>
      <c r="Y224" s="57"/>
      <c r="Z224" s="57"/>
      <c r="AA224" s="57"/>
      <c r="AB224" s="57"/>
      <c r="AC224" s="57"/>
      <c r="AD224" s="57"/>
      <c r="AE224" s="57"/>
      <c r="AF224" s="57"/>
      <c r="AG224" s="57"/>
      <c r="AH224" s="57"/>
      <c r="AI224" s="57"/>
      <c r="AJ224" s="57"/>
      <c r="AK224" s="57"/>
    </row>
    <row r="225" spans="1:37" s="59" customFormat="1">
      <c r="A225" s="57"/>
      <c r="B225" s="57"/>
      <c r="C225" s="32"/>
      <c r="D225" s="32"/>
      <c r="E225" s="32"/>
      <c r="F225" s="32"/>
      <c r="G225" s="57"/>
      <c r="H225" s="57"/>
      <c r="I225" s="32"/>
      <c r="J225" s="32"/>
      <c r="K225" s="57"/>
      <c r="L225" s="32"/>
      <c r="M225" s="32"/>
      <c r="N225" s="32"/>
      <c r="O225" s="60"/>
      <c r="P225" s="57"/>
      <c r="Q225" s="57"/>
      <c r="R225" s="57"/>
      <c r="S225" s="57"/>
      <c r="T225" s="57"/>
      <c r="U225" s="57"/>
      <c r="V225" s="57"/>
      <c r="W225" s="57"/>
      <c r="X225" s="57"/>
      <c r="Y225" s="57"/>
      <c r="Z225" s="57"/>
      <c r="AA225" s="57"/>
      <c r="AB225" s="57"/>
      <c r="AC225" s="57"/>
      <c r="AD225" s="57"/>
      <c r="AE225" s="57"/>
      <c r="AF225" s="57"/>
      <c r="AG225" s="57"/>
      <c r="AH225" s="57"/>
      <c r="AI225" s="57"/>
      <c r="AJ225" s="57"/>
      <c r="AK225" s="57"/>
    </row>
    <row r="226" spans="1:37" s="59" customFormat="1">
      <c r="A226" s="57"/>
      <c r="B226" s="57"/>
      <c r="C226" s="32"/>
      <c r="D226" s="32"/>
      <c r="E226" s="32"/>
      <c r="F226" s="32"/>
      <c r="G226" s="57"/>
      <c r="H226" s="57"/>
      <c r="I226" s="32"/>
      <c r="J226" s="32"/>
      <c r="K226" s="57"/>
      <c r="L226" s="32"/>
      <c r="M226" s="32"/>
      <c r="N226" s="32"/>
      <c r="O226" s="60"/>
      <c r="P226" s="57"/>
      <c r="Q226" s="57"/>
      <c r="R226" s="57"/>
      <c r="S226" s="57"/>
      <c r="T226" s="57"/>
      <c r="U226" s="57"/>
      <c r="V226" s="57"/>
      <c r="W226" s="57"/>
      <c r="X226" s="57"/>
      <c r="Y226" s="57"/>
      <c r="Z226" s="57"/>
      <c r="AA226" s="57"/>
      <c r="AB226" s="57"/>
      <c r="AC226" s="57"/>
      <c r="AD226" s="57"/>
      <c r="AE226" s="57"/>
      <c r="AF226" s="57"/>
      <c r="AG226" s="57"/>
      <c r="AH226" s="57"/>
      <c r="AI226" s="57"/>
      <c r="AJ226" s="57"/>
      <c r="AK226" s="57"/>
    </row>
    <row r="227" spans="1:37" s="59" customFormat="1">
      <c r="A227" s="57"/>
      <c r="B227" s="57"/>
      <c r="C227" s="32"/>
      <c r="D227" s="32"/>
      <c r="E227" s="32"/>
      <c r="F227" s="32"/>
      <c r="G227" s="57"/>
      <c r="H227" s="57"/>
      <c r="I227" s="32"/>
      <c r="J227" s="32"/>
      <c r="K227" s="57"/>
      <c r="L227" s="32"/>
      <c r="M227" s="32"/>
      <c r="N227" s="32"/>
      <c r="O227" s="60"/>
      <c r="P227" s="57"/>
      <c r="Q227" s="57"/>
      <c r="R227" s="57"/>
      <c r="S227" s="57"/>
      <c r="T227" s="57"/>
      <c r="U227" s="57"/>
      <c r="V227" s="57"/>
      <c r="W227" s="57"/>
      <c r="X227" s="57"/>
      <c r="Y227" s="57"/>
      <c r="Z227" s="57"/>
      <c r="AA227" s="57"/>
      <c r="AB227" s="57"/>
      <c r="AC227" s="57"/>
      <c r="AD227" s="57"/>
      <c r="AE227" s="57"/>
      <c r="AF227" s="57"/>
      <c r="AG227" s="57"/>
      <c r="AH227" s="57"/>
      <c r="AI227" s="57"/>
      <c r="AJ227" s="57"/>
      <c r="AK227" s="57"/>
    </row>
    <row r="228" spans="1:37" s="59" customFormat="1">
      <c r="A228" s="57"/>
      <c r="B228" s="57"/>
      <c r="C228" s="32"/>
      <c r="D228" s="32"/>
      <c r="E228" s="32"/>
      <c r="F228" s="32"/>
      <c r="G228" s="57"/>
      <c r="H228" s="57"/>
      <c r="I228" s="32"/>
      <c r="J228" s="32"/>
      <c r="K228" s="57"/>
      <c r="L228" s="32"/>
      <c r="M228" s="32"/>
      <c r="N228" s="32"/>
      <c r="O228" s="60"/>
      <c r="P228" s="57"/>
      <c r="Q228" s="57"/>
      <c r="R228" s="57"/>
      <c r="S228" s="57"/>
      <c r="T228" s="57"/>
      <c r="U228" s="57"/>
      <c r="V228" s="57"/>
      <c r="W228" s="57"/>
      <c r="X228" s="57"/>
      <c r="Y228" s="57"/>
      <c r="Z228" s="57"/>
      <c r="AA228" s="57"/>
      <c r="AB228" s="57"/>
      <c r="AC228" s="57"/>
      <c r="AD228" s="57"/>
      <c r="AE228" s="57"/>
      <c r="AF228" s="57"/>
      <c r="AG228" s="57"/>
      <c r="AH228" s="57"/>
      <c r="AI228" s="57"/>
      <c r="AJ228" s="57"/>
      <c r="AK228" s="57"/>
    </row>
    <row r="229" spans="1:37" s="59" customFormat="1">
      <c r="A229" s="57"/>
      <c r="B229" s="57"/>
      <c r="C229" s="32"/>
      <c r="D229" s="32"/>
      <c r="E229" s="32"/>
      <c r="F229" s="32"/>
      <c r="G229" s="57"/>
      <c r="H229" s="57"/>
      <c r="I229" s="32"/>
      <c r="J229" s="32"/>
      <c r="K229" s="57"/>
      <c r="L229" s="32"/>
      <c r="M229" s="32"/>
      <c r="N229" s="32"/>
      <c r="O229" s="60"/>
      <c r="P229" s="57"/>
      <c r="Q229" s="57"/>
      <c r="R229" s="57"/>
      <c r="S229" s="57"/>
      <c r="T229" s="57"/>
      <c r="U229" s="57"/>
      <c r="V229" s="57"/>
      <c r="W229" s="57"/>
      <c r="X229" s="57"/>
      <c r="Y229" s="57"/>
      <c r="Z229" s="57"/>
      <c r="AA229" s="57"/>
      <c r="AB229" s="57"/>
      <c r="AC229" s="57"/>
      <c r="AD229" s="57"/>
      <c r="AE229" s="57"/>
      <c r="AF229" s="57"/>
      <c r="AG229" s="57"/>
      <c r="AH229" s="57"/>
      <c r="AI229" s="57"/>
      <c r="AJ229" s="57"/>
      <c r="AK229" s="57"/>
    </row>
    <row r="230" spans="1:37" s="59" customFormat="1">
      <c r="A230" s="57"/>
      <c r="B230" s="57"/>
      <c r="C230" s="32"/>
      <c r="D230" s="32"/>
      <c r="E230" s="32"/>
      <c r="F230" s="32"/>
      <c r="G230" s="57"/>
      <c r="H230" s="57"/>
      <c r="I230" s="32"/>
      <c r="J230" s="32"/>
      <c r="K230" s="57"/>
      <c r="L230" s="32"/>
      <c r="M230" s="32"/>
      <c r="N230" s="32"/>
      <c r="O230" s="60"/>
      <c r="P230" s="57"/>
      <c r="Q230" s="57"/>
      <c r="R230" s="57"/>
      <c r="S230" s="57"/>
      <c r="T230" s="57"/>
      <c r="U230" s="57"/>
      <c r="V230" s="57"/>
      <c r="W230" s="57"/>
      <c r="X230" s="57"/>
      <c r="Y230" s="57"/>
      <c r="Z230" s="57"/>
      <c r="AA230" s="57"/>
      <c r="AB230" s="57"/>
      <c r="AC230" s="57"/>
      <c r="AD230" s="57"/>
      <c r="AE230" s="57"/>
      <c r="AF230" s="57"/>
      <c r="AG230" s="57"/>
      <c r="AH230" s="57"/>
      <c r="AI230" s="57"/>
      <c r="AJ230" s="57"/>
      <c r="AK230" s="57"/>
    </row>
    <row r="231" spans="1:37" s="59" customFormat="1">
      <c r="A231" s="57"/>
      <c r="B231" s="57"/>
      <c r="C231" s="32"/>
      <c r="D231" s="32"/>
      <c r="E231" s="32"/>
      <c r="F231" s="32"/>
      <c r="G231" s="57"/>
      <c r="H231" s="57"/>
      <c r="I231" s="32"/>
      <c r="J231" s="32"/>
      <c r="K231" s="57"/>
      <c r="L231" s="32"/>
      <c r="M231" s="32"/>
      <c r="N231" s="32"/>
      <c r="O231" s="60"/>
      <c r="P231" s="57"/>
      <c r="Q231" s="57"/>
      <c r="R231" s="57"/>
      <c r="S231" s="57"/>
      <c r="T231" s="57"/>
      <c r="U231" s="57"/>
      <c r="V231" s="57"/>
      <c r="W231" s="57"/>
      <c r="X231" s="57"/>
      <c r="Y231" s="57"/>
      <c r="Z231" s="57"/>
      <c r="AA231" s="57"/>
      <c r="AB231" s="57"/>
      <c r="AC231" s="57"/>
      <c r="AD231" s="57"/>
      <c r="AE231" s="57"/>
      <c r="AF231" s="57"/>
      <c r="AG231" s="57"/>
      <c r="AH231" s="57"/>
      <c r="AI231" s="57"/>
      <c r="AJ231" s="57"/>
      <c r="AK231" s="57"/>
    </row>
    <row r="232" spans="1:37" s="59" customFormat="1">
      <c r="A232" s="57"/>
      <c r="B232" s="57"/>
      <c r="C232" s="32"/>
      <c r="D232" s="32"/>
      <c r="E232" s="32"/>
      <c r="F232" s="32"/>
      <c r="G232" s="57"/>
      <c r="H232" s="57"/>
      <c r="I232" s="32"/>
      <c r="J232" s="32"/>
      <c r="K232" s="57"/>
      <c r="L232" s="32"/>
      <c r="M232" s="32"/>
      <c r="N232" s="32"/>
      <c r="O232" s="60"/>
      <c r="P232" s="57"/>
      <c r="Q232" s="57"/>
      <c r="R232" s="57"/>
      <c r="S232" s="57"/>
      <c r="T232" s="57"/>
      <c r="U232" s="57"/>
      <c r="V232" s="57"/>
      <c r="W232" s="57"/>
      <c r="X232" s="57"/>
      <c r="Y232" s="57"/>
      <c r="Z232" s="57"/>
      <c r="AA232" s="57"/>
      <c r="AB232" s="57"/>
      <c r="AC232" s="57"/>
      <c r="AD232" s="57"/>
      <c r="AE232" s="57"/>
      <c r="AF232" s="57"/>
      <c r="AG232" s="57"/>
      <c r="AH232" s="57"/>
      <c r="AI232" s="57"/>
      <c r="AJ232" s="57"/>
      <c r="AK232" s="57"/>
    </row>
    <row r="233" spans="1:37" s="59" customFormat="1">
      <c r="A233" s="57"/>
      <c r="B233" s="57"/>
      <c r="C233" s="32"/>
      <c r="D233" s="32"/>
      <c r="E233" s="32"/>
      <c r="F233" s="32"/>
      <c r="G233" s="57"/>
      <c r="H233" s="57"/>
      <c r="I233" s="32"/>
      <c r="J233" s="32"/>
      <c r="K233" s="57"/>
      <c r="L233" s="32"/>
      <c r="M233" s="32"/>
      <c r="N233" s="32"/>
      <c r="O233" s="60"/>
      <c r="P233" s="57"/>
      <c r="Q233" s="57"/>
      <c r="R233" s="57"/>
      <c r="S233" s="57"/>
      <c r="T233" s="57"/>
      <c r="U233" s="57"/>
      <c r="V233" s="57"/>
      <c r="W233" s="57"/>
      <c r="X233" s="57"/>
      <c r="Y233" s="57"/>
      <c r="Z233" s="57"/>
      <c r="AA233" s="57"/>
      <c r="AB233" s="57"/>
      <c r="AC233" s="57"/>
      <c r="AD233" s="57"/>
      <c r="AE233" s="57"/>
      <c r="AF233" s="57"/>
      <c r="AG233" s="57"/>
      <c r="AH233" s="57"/>
      <c r="AI233" s="57"/>
      <c r="AJ233" s="57"/>
      <c r="AK233" s="57"/>
    </row>
    <row r="234" spans="1:37" s="59" customFormat="1">
      <c r="A234" s="57"/>
      <c r="B234" s="57"/>
      <c r="C234" s="32"/>
      <c r="D234" s="32"/>
      <c r="E234" s="32"/>
      <c r="F234" s="32"/>
      <c r="G234" s="57"/>
      <c r="H234" s="57"/>
      <c r="I234" s="32"/>
      <c r="J234" s="32"/>
      <c r="K234" s="57"/>
      <c r="L234" s="32"/>
      <c r="M234" s="32"/>
      <c r="N234" s="32"/>
      <c r="O234" s="60"/>
      <c r="P234" s="57"/>
      <c r="Q234" s="57"/>
      <c r="R234" s="57"/>
      <c r="S234" s="57"/>
      <c r="T234" s="57"/>
      <c r="U234" s="57"/>
      <c r="V234" s="57"/>
      <c r="W234" s="57"/>
      <c r="X234" s="57"/>
      <c r="Y234" s="57"/>
      <c r="Z234" s="57"/>
      <c r="AA234" s="57"/>
      <c r="AB234" s="57"/>
      <c r="AC234" s="57"/>
      <c r="AD234" s="57"/>
      <c r="AE234" s="57"/>
      <c r="AF234" s="57"/>
      <c r="AG234" s="57"/>
      <c r="AH234" s="57"/>
      <c r="AI234" s="57"/>
      <c r="AJ234" s="57"/>
      <c r="AK234" s="57"/>
    </row>
    <row r="235" spans="1:37" s="59" customFormat="1">
      <c r="A235" s="57"/>
      <c r="B235" s="57"/>
      <c r="C235" s="32"/>
      <c r="D235" s="32"/>
      <c r="E235" s="32"/>
      <c r="F235" s="32"/>
      <c r="G235" s="57"/>
      <c r="H235" s="57"/>
      <c r="I235" s="32"/>
      <c r="J235" s="32"/>
      <c r="K235" s="57"/>
      <c r="L235" s="32"/>
      <c r="M235" s="32"/>
      <c r="N235" s="32"/>
      <c r="O235" s="60"/>
      <c r="P235" s="57"/>
      <c r="Q235" s="57"/>
      <c r="R235" s="57"/>
      <c r="S235" s="57"/>
      <c r="T235" s="57"/>
      <c r="U235" s="57"/>
      <c r="V235" s="57"/>
      <c r="W235" s="57"/>
      <c r="X235" s="57"/>
      <c r="Y235" s="57"/>
      <c r="Z235" s="57"/>
      <c r="AA235" s="57"/>
      <c r="AB235" s="57"/>
      <c r="AC235" s="57"/>
      <c r="AD235" s="57"/>
      <c r="AE235" s="57"/>
      <c r="AF235" s="57"/>
      <c r="AG235" s="57"/>
      <c r="AH235" s="57"/>
      <c r="AI235" s="57"/>
      <c r="AJ235" s="57"/>
      <c r="AK235" s="57"/>
    </row>
    <row r="236" spans="1:37" s="59" customFormat="1">
      <c r="A236" s="57"/>
      <c r="B236" s="57"/>
      <c r="C236" s="32"/>
      <c r="D236" s="32"/>
      <c r="E236" s="32"/>
      <c r="F236" s="32"/>
      <c r="G236" s="57"/>
      <c r="H236" s="57"/>
      <c r="I236" s="32"/>
      <c r="J236" s="32"/>
      <c r="K236" s="57"/>
      <c r="L236" s="32"/>
      <c r="M236" s="32"/>
      <c r="N236" s="32"/>
      <c r="O236" s="60"/>
      <c r="P236" s="57"/>
      <c r="Q236" s="57"/>
      <c r="R236" s="57"/>
      <c r="S236" s="57"/>
      <c r="T236" s="57"/>
      <c r="U236" s="57"/>
      <c r="V236" s="57"/>
      <c r="W236" s="57"/>
      <c r="X236" s="57"/>
      <c r="Y236" s="57"/>
      <c r="Z236" s="57"/>
      <c r="AA236" s="57"/>
      <c r="AB236" s="57"/>
      <c r="AC236" s="57"/>
      <c r="AD236" s="57"/>
      <c r="AE236" s="57"/>
      <c r="AF236" s="57"/>
      <c r="AG236" s="57"/>
      <c r="AH236" s="57"/>
      <c r="AI236" s="57"/>
      <c r="AJ236" s="57"/>
      <c r="AK236" s="57"/>
    </row>
    <row r="237" spans="1:37" s="59" customFormat="1">
      <c r="A237" s="57"/>
      <c r="B237" s="57"/>
      <c r="C237" s="32"/>
      <c r="D237" s="32"/>
      <c r="E237" s="32"/>
      <c r="F237" s="32"/>
      <c r="G237" s="57"/>
      <c r="H237" s="57"/>
      <c r="I237" s="32"/>
      <c r="J237" s="32"/>
      <c r="K237" s="57"/>
      <c r="L237" s="32"/>
      <c r="M237" s="32"/>
      <c r="N237" s="32"/>
      <c r="O237" s="60"/>
      <c r="P237" s="57"/>
      <c r="Q237" s="57"/>
      <c r="R237" s="57"/>
      <c r="S237" s="57"/>
      <c r="T237" s="57"/>
      <c r="U237" s="57"/>
      <c r="V237" s="57"/>
      <c r="W237" s="57"/>
      <c r="X237" s="57"/>
      <c r="Y237" s="57"/>
      <c r="Z237" s="57"/>
      <c r="AA237" s="57"/>
      <c r="AB237" s="57"/>
      <c r="AC237" s="57"/>
      <c r="AD237" s="57"/>
      <c r="AE237" s="57"/>
      <c r="AF237" s="57"/>
      <c r="AG237" s="57"/>
      <c r="AH237" s="57"/>
      <c r="AI237" s="57"/>
      <c r="AJ237" s="57"/>
      <c r="AK237" s="57"/>
    </row>
    <row r="238" spans="1:37" s="59" customFormat="1">
      <c r="A238" s="57"/>
      <c r="B238" s="57"/>
      <c r="C238" s="32"/>
      <c r="D238" s="32"/>
      <c r="E238" s="32"/>
      <c r="F238" s="32"/>
      <c r="G238" s="57"/>
      <c r="H238" s="57"/>
      <c r="I238" s="32"/>
      <c r="J238" s="32"/>
      <c r="K238" s="57"/>
      <c r="L238" s="32"/>
      <c r="M238" s="32"/>
      <c r="N238" s="32"/>
      <c r="O238" s="60"/>
      <c r="P238" s="57"/>
      <c r="Q238" s="57"/>
      <c r="R238" s="57"/>
      <c r="S238" s="57"/>
      <c r="T238" s="57"/>
      <c r="U238" s="57"/>
      <c r="V238" s="57"/>
      <c r="W238" s="57"/>
      <c r="X238" s="57"/>
      <c r="Y238" s="57"/>
      <c r="Z238" s="57"/>
      <c r="AA238" s="57"/>
      <c r="AB238" s="57"/>
      <c r="AC238" s="57"/>
      <c r="AD238" s="57"/>
      <c r="AE238" s="57"/>
      <c r="AF238" s="57"/>
      <c r="AG238" s="57"/>
      <c r="AH238" s="57"/>
      <c r="AI238" s="57"/>
      <c r="AJ238" s="57"/>
      <c r="AK238" s="57"/>
    </row>
    <row r="239" spans="1:37" s="59" customFormat="1">
      <c r="A239" s="57"/>
      <c r="B239" s="57"/>
      <c r="C239" s="32"/>
      <c r="D239" s="32"/>
      <c r="E239" s="32"/>
      <c r="F239" s="32"/>
      <c r="G239" s="57"/>
      <c r="H239" s="57"/>
      <c r="I239" s="32"/>
      <c r="J239" s="32"/>
      <c r="K239" s="57"/>
      <c r="L239" s="32"/>
      <c r="M239" s="32"/>
      <c r="N239" s="32"/>
      <c r="O239" s="60"/>
      <c r="P239" s="57"/>
      <c r="Q239" s="57"/>
      <c r="R239" s="57"/>
      <c r="S239" s="57"/>
      <c r="T239" s="57"/>
      <c r="U239" s="57"/>
      <c r="V239" s="57"/>
      <c r="W239" s="57"/>
      <c r="X239" s="57"/>
      <c r="Y239" s="57"/>
      <c r="Z239" s="57"/>
      <c r="AA239" s="57"/>
      <c r="AB239" s="57"/>
      <c r="AC239" s="57"/>
      <c r="AD239" s="57"/>
      <c r="AE239" s="57"/>
      <c r="AF239" s="57"/>
      <c r="AG239" s="57"/>
      <c r="AH239" s="57"/>
      <c r="AI239" s="57"/>
      <c r="AJ239" s="57"/>
      <c r="AK239" s="57"/>
    </row>
    <row r="240" spans="1:37" s="59" customFormat="1">
      <c r="A240" s="57"/>
      <c r="B240" s="57"/>
      <c r="C240" s="32"/>
      <c r="D240" s="32"/>
      <c r="E240" s="32"/>
      <c r="F240" s="32"/>
      <c r="G240" s="57"/>
      <c r="H240" s="57"/>
      <c r="I240" s="32"/>
      <c r="J240" s="32"/>
      <c r="K240" s="57"/>
      <c r="L240" s="32"/>
      <c r="M240" s="32"/>
      <c r="N240" s="32"/>
      <c r="O240" s="60"/>
      <c r="P240" s="57"/>
      <c r="Q240" s="57"/>
      <c r="R240" s="57"/>
      <c r="S240" s="57"/>
      <c r="T240" s="57"/>
      <c r="U240" s="57"/>
      <c r="V240" s="57"/>
      <c r="W240" s="57"/>
      <c r="X240" s="57"/>
      <c r="Y240" s="57"/>
      <c r="Z240" s="57"/>
      <c r="AA240" s="57"/>
      <c r="AB240" s="57"/>
      <c r="AC240" s="57"/>
      <c r="AD240" s="57"/>
      <c r="AE240" s="57"/>
      <c r="AF240" s="57"/>
      <c r="AG240" s="57"/>
      <c r="AH240" s="57"/>
      <c r="AI240" s="57"/>
      <c r="AJ240" s="57"/>
      <c r="AK240" s="57"/>
    </row>
    <row r="241" spans="1:37" s="59" customFormat="1">
      <c r="A241" s="57"/>
      <c r="B241" s="57"/>
      <c r="C241" s="32"/>
      <c r="D241" s="32"/>
      <c r="E241" s="32"/>
      <c r="F241" s="32"/>
      <c r="G241" s="57"/>
      <c r="H241" s="57"/>
      <c r="I241" s="32"/>
      <c r="J241" s="32"/>
      <c r="K241" s="57"/>
      <c r="L241" s="32"/>
      <c r="M241" s="32"/>
      <c r="N241" s="32"/>
      <c r="O241" s="60"/>
      <c r="P241" s="57"/>
      <c r="Q241" s="57"/>
      <c r="R241" s="57"/>
      <c r="S241" s="57"/>
      <c r="T241" s="57"/>
      <c r="U241" s="57"/>
      <c r="V241" s="57"/>
      <c r="W241" s="57"/>
      <c r="X241" s="57"/>
      <c r="Y241" s="57"/>
      <c r="Z241" s="57"/>
      <c r="AA241" s="57"/>
      <c r="AB241" s="57"/>
      <c r="AC241" s="57"/>
      <c r="AD241" s="57"/>
      <c r="AE241" s="57"/>
      <c r="AF241" s="57"/>
      <c r="AG241" s="57"/>
      <c r="AH241" s="57"/>
      <c r="AI241" s="57"/>
      <c r="AJ241" s="57"/>
      <c r="AK241" s="57"/>
    </row>
    <row r="242" spans="1:37" s="59" customFormat="1">
      <c r="A242" s="57"/>
      <c r="B242" s="57"/>
      <c r="C242" s="32"/>
      <c r="D242" s="32"/>
      <c r="E242" s="32"/>
      <c r="F242" s="32"/>
      <c r="G242" s="57"/>
      <c r="H242" s="57"/>
      <c r="I242" s="32"/>
      <c r="J242" s="32"/>
      <c r="K242" s="57"/>
      <c r="L242" s="32"/>
      <c r="M242" s="32"/>
      <c r="N242" s="32"/>
      <c r="O242" s="60"/>
      <c r="P242" s="57"/>
      <c r="Q242" s="57"/>
      <c r="R242" s="57"/>
      <c r="S242" s="57"/>
      <c r="T242" s="57"/>
      <c r="U242" s="57"/>
      <c r="V242" s="57"/>
      <c r="W242" s="57"/>
      <c r="X242" s="57"/>
      <c r="Y242" s="57"/>
      <c r="Z242" s="57"/>
      <c r="AA242" s="57"/>
      <c r="AB242" s="57"/>
      <c r="AC242" s="57"/>
      <c r="AD242" s="57"/>
      <c r="AE242" s="57"/>
      <c r="AF242" s="57"/>
      <c r="AG242" s="57"/>
      <c r="AH242" s="57"/>
      <c r="AI242" s="57"/>
      <c r="AJ242" s="57"/>
      <c r="AK242" s="57"/>
    </row>
    <row r="243" spans="1:37" s="59" customFormat="1">
      <c r="A243" s="57"/>
      <c r="B243" s="57"/>
      <c r="C243" s="32"/>
      <c r="D243" s="32"/>
      <c r="E243" s="32"/>
      <c r="F243" s="32"/>
      <c r="G243" s="57"/>
      <c r="H243" s="57"/>
      <c r="I243" s="32"/>
      <c r="J243" s="32"/>
      <c r="K243" s="57"/>
      <c r="L243" s="32"/>
      <c r="M243" s="32"/>
      <c r="N243" s="32"/>
      <c r="O243" s="60"/>
      <c r="P243" s="57"/>
      <c r="Q243" s="57"/>
      <c r="R243" s="57"/>
      <c r="S243" s="57"/>
      <c r="T243" s="57"/>
      <c r="U243" s="57"/>
      <c r="V243" s="57"/>
      <c r="W243" s="57"/>
      <c r="X243" s="57"/>
      <c r="Y243" s="57"/>
      <c r="Z243" s="57"/>
      <c r="AA243" s="57"/>
      <c r="AB243" s="57"/>
      <c r="AC243" s="57"/>
      <c r="AD243" s="57"/>
      <c r="AE243" s="57"/>
      <c r="AF243" s="57"/>
      <c r="AG243" s="57"/>
      <c r="AH243" s="57"/>
      <c r="AI243" s="57"/>
      <c r="AJ243" s="57"/>
      <c r="AK243" s="57"/>
    </row>
    <row r="244" spans="1:37" s="59" customFormat="1">
      <c r="A244" s="57"/>
      <c r="B244" s="57"/>
      <c r="C244" s="32"/>
      <c r="D244" s="32"/>
      <c r="E244" s="32"/>
      <c r="F244" s="32"/>
      <c r="G244" s="57"/>
      <c r="H244" s="57"/>
      <c r="I244" s="32"/>
      <c r="J244" s="32"/>
      <c r="K244" s="57"/>
      <c r="L244" s="32"/>
      <c r="M244" s="32"/>
      <c r="N244" s="32"/>
      <c r="O244" s="60"/>
      <c r="P244" s="57"/>
      <c r="Q244" s="57"/>
      <c r="R244" s="57"/>
      <c r="S244" s="57"/>
      <c r="T244" s="57"/>
      <c r="U244" s="57"/>
      <c r="V244" s="57"/>
      <c r="W244" s="57"/>
      <c r="X244" s="57"/>
      <c r="Y244" s="57"/>
      <c r="Z244" s="57"/>
      <c r="AA244" s="57"/>
      <c r="AB244" s="57"/>
      <c r="AC244" s="57"/>
      <c r="AD244" s="57"/>
      <c r="AE244" s="57"/>
      <c r="AF244" s="57"/>
      <c r="AG244" s="57"/>
      <c r="AH244" s="57"/>
      <c r="AI244" s="57"/>
      <c r="AJ244" s="57"/>
      <c r="AK244" s="57"/>
    </row>
    <row r="245" spans="1:37" s="59" customFormat="1">
      <c r="A245" s="57"/>
      <c r="B245" s="57"/>
      <c r="C245" s="32"/>
      <c r="D245" s="32"/>
      <c r="E245" s="32"/>
      <c r="F245" s="32"/>
      <c r="G245" s="57"/>
      <c r="H245" s="57"/>
      <c r="I245" s="32"/>
      <c r="J245" s="32"/>
      <c r="K245" s="57"/>
      <c r="L245" s="32"/>
      <c r="M245" s="32"/>
      <c r="N245" s="32"/>
      <c r="O245" s="60"/>
      <c r="P245" s="57"/>
      <c r="Q245" s="57"/>
      <c r="R245" s="57"/>
      <c r="S245" s="57"/>
      <c r="T245" s="57"/>
      <c r="U245" s="57"/>
      <c r="V245" s="57"/>
      <c r="W245" s="57"/>
      <c r="X245" s="57"/>
      <c r="Y245" s="57"/>
      <c r="Z245" s="57"/>
      <c r="AA245" s="57"/>
      <c r="AB245" s="57"/>
      <c r="AC245" s="57"/>
      <c r="AD245" s="57"/>
      <c r="AE245" s="57"/>
      <c r="AF245" s="57"/>
      <c r="AG245" s="57"/>
      <c r="AH245" s="57"/>
      <c r="AI245" s="57"/>
      <c r="AJ245" s="57"/>
      <c r="AK245" s="57"/>
    </row>
    <row r="246" spans="1:37" s="59" customFormat="1">
      <c r="A246" s="57"/>
      <c r="B246" s="57"/>
      <c r="C246" s="32"/>
      <c r="D246" s="32"/>
      <c r="E246" s="32"/>
      <c r="F246" s="32"/>
      <c r="G246" s="57"/>
      <c r="H246" s="57"/>
      <c r="I246" s="32"/>
      <c r="J246" s="32"/>
      <c r="K246" s="57"/>
      <c r="L246" s="32"/>
      <c r="M246" s="32"/>
      <c r="N246" s="32"/>
      <c r="O246" s="60"/>
      <c r="P246" s="57"/>
      <c r="Q246" s="57"/>
      <c r="R246" s="57"/>
      <c r="S246" s="57"/>
      <c r="T246" s="57"/>
      <c r="U246" s="57"/>
      <c r="V246" s="57"/>
      <c r="W246" s="57"/>
      <c r="X246" s="57"/>
      <c r="Y246" s="57"/>
      <c r="Z246" s="57"/>
      <c r="AA246" s="57"/>
      <c r="AB246" s="57"/>
      <c r="AC246" s="57"/>
      <c r="AD246" s="57"/>
      <c r="AE246" s="57"/>
      <c r="AF246" s="57"/>
      <c r="AG246" s="57"/>
      <c r="AH246" s="57"/>
      <c r="AI246" s="57"/>
      <c r="AJ246" s="57"/>
      <c r="AK246" s="57"/>
    </row>
    <row r="247" spans="1:37" s="59" customFormat="1">
      <c r="A247" s="57"/>
      <c r="B247" s="57"/>
      <c r="C247" s="32"/>
      <c r="D247" s="32"/>
      <c r="E247" s="32"/>
      <c r="F247" s="32"/>
      <c r="G247" s="57"/>
      <c r="H247" s="57"/>
      <c r="I247" s="32"/>
      <c r="J247" s="32"/>
      <c r="K247" s="57"/>
      <c r="L247" s="32"/>
      <c r="M247" s="32"/>
      <c r="N247" s="32"/>
      <c r="O247" s="60"/>
      <c r="P247" s="57"/>
      <c r="Q247" s="57"/>
      <c r="R247" s="57"/>
      <c r="S247" s="57"/>
      <c r="T247" s="57"/>
      <c r="U247" s="57"/>
      <c r="V247" s="57"/>
      <c r="W247" s="57"/>
      <c r="X247" s="57"/>
      <c r="Y247" s="57"/>
      <c r="Z247" s="57"/>
      <c r="AA247" s="57"/>
      <c r="AB247" s="57"/>
      <c r="AC247" s="57"/>
      <c r="AD247" s="57"/>
      <c r="AE247" s="57"/>
      <c r="AF247" s="57"/>
      <c r="AG247" s="57"/>
      <c r="AH247" s="57"/>
      <c r="AI247" s="57"/>
      <c r="AJ247" s="57"/>
      <c r="AK247" s="57"/>
    </row>
    <row r="248" spans="1:37" s="59" customFormat="1">
      <c r="A248" s="57"/>
      <c r="B248" s="57"/>
      <c r="C248" s="32"/>
      <c r="D248" s="32"/>
      <c r="E248" s="32"/>
      <c r="F248" s="32"/>
      <c r="G248" s="57"/>
      <c r="H248" s="57"/>
      <c r="I248" s="32"/>
      <c r="J248" s="32"/>
      <c r="K248" s="57"/>
      <c r="L248" s="32"/>
      <c r="M248" s="32"/>
      <c r="N248" s="32"/>
      <c r="O248" s="60"/>
      <c r="P248" s="57"/>
      <c r="Q248" s="57"/>
      <c r="R248" s="57"/>
      <c r="S248" s="57"/>
      <c r="T248" s="57"/>
      <c r="U248" s="57"/>
      <c r="V248" s="57"/>
      <c r="W248" s="57"/>
      <c r="X248" s="57"/>
      <c r="Y248" s="57"/>
      <c r="Z248" s="57"/>
      <c r="AA248" s="57"/>
      <c r="AB248" s="57"/>
      <c r="AC248" s="57"/>
      <c r="AD248" s="57"/>
      <c r="AE248" s="57"/>
      <c r="AF248" s="57"/>
      <c r="AG248" s="57"/>
      <c r="AH248" s="57"/>
      <c r="AI248" s="57"/>
      <c r="AJ248" s="57"/>
      <c r="AK248" s="57"/>
    </row>
    <row r="249" spans="1:37" s="59" customFormat="1">
      <c r="A249" s="57"/>
      <c r="B249" s="57"/>
      <c r="C249" s="32"/>
      <c r="D249" s="32"/>
      <c r="E249" s="32"/>
      <c r="F249" s="32"/>
      <c r="G249" s="57"/>
      <c r="H249" s="57"/>
      <c r="I249" s="32"/>
      <c r="J249" s="32"/>
      <c r="K249" s="57"/>
      <c r="L249" s="32"/>
      <c r="M249" s="32"/>
      <c r="N249" s="32"/>
      <c r="O249" s="60"/>
      <c r="P249" s="57"/>
      <c r="Q249" s="57"/>
      <c r="R249" s="57"/>
      <c r="S249" s="57"/>
      <c r="T249" s="57"/>
      <c r="U249" s="57"/>
      <c r="V249" s="57"/>
      <c r="W249" s="57"/>
      <c r="X249" s="57"/>
      <c r="Y249" s="57"/>
      <c r="Z249" s="57"/>
      <c r="AA249" s="57"/>
      <c r="AB249" s="57"/>
      <c r="AC249" s="57"/>
      <c r="AD249" s="57"/>
      <c r="AE249" s="57"/>
      <c r="AF249" s="57"/>
      <c r="AG249" s="57"/>
      <c r="AH249" s="57"/>
      <c r="AI249" s="57"/>
      <c r="AJ249" s="57"/>
      <c r="AK249" s="57"/>
    </row>
    <row r="250" spans="1:37" s="59" customFormat="1">
      <c r="A250" s="57"/>
      <c r="B250" s="57"/>
      <c r="C250" s="32"/>
      <c r="D250" s="32"/>
      <c r="E250" s="32"/>
      <c r="F250" s="32"/>
      <c r="G250" s="57"/>
      <c r="H250" s="57"/>
      <c r="I250" s="32"/>
      <c r="J250" s="32"/>
      <c r="K250" s="57"/>
      <c r="L250" s="32"/>
      <c r="M250" s="32"/>
      <c r="N250" s="32"/>
      <c r="O250" s="60"/>
      <c r="P250" s="57"/>
      <c r="Q250" s="57"/>
      <c r="R250" s="57"/>
      <c r="S250" s="57"/>
      <c r="T250" s="57"/>
      <c r="U250" s="57"/>
      <c r="V250" s="57"/>
      <c r="W250" s="57"/>
      <c r="X250" s="57"/>
      <c r="Y250" s="57"/>
      <c r="Z250" s="57"/>
      <c r="AA250" s="57"/>
      <c r="AB250" s="57"/>
      <c r="AC250" s="57"/>
      <c r="AD250" s="57"/>
      <c r="AE250" s="57"/>
      <c r="AF250" s="57"/>
      <c r="AG250" s="57"/>
      <c r="AH250" s="57"/>
      <c r="AI250" s="57"/>
      <c r="AJ250" s="57"/>
      <c r="AK250" s="57"/>
    </row>
    <row r="251" spans="1:37" s="59" customFormat="1">
      <c r="A251" s="57"/>
      <c r="B251" s="57"/>
      <c r="C251" s="32"/>
      <c r="D251" s="32"/>
      <c r="E251" s="32"/>
      <c r="F251" s="32"/>
      <c r="G251" s="57"/>
      <c r="H251" s="57"/>
      <c r="I251" s="32"/>
      <c r="J251" s="32"/>
      <c r="K251" s="57"/>
      <c r="L251" s="32"/>
      <c r="M251" s="32"/>
      <c r="N251" s="32"/>
      <c r="O251" s="60"/>
      <c r="P251" s="57"/>
      <c r="Q251" s="57"/>
      <c r="R251" s="57"/>
      <c r="S251" s="57"/>
      <c r="T251" s="57"/>
      <c r="U251" s="57"/>
      <c r="V251" s="57"/>
      <c r="W251" s="57"/>
      <c r="X251" s="57"/>
      <c r="Y251" s="57"/>
      <c r="Z251" s="57"/>
      <c r="AA251" s="57"/>
      <c r="AB251" s="57"/>
      <c r="AC251" s="57"/>
      <c r="AD251" s="57"/>
      <c r="AE251" s="57"/>
      <c r="AF251" s="57"/>
      <c r="AG251" s="57"/>
      <c r="AH251" s="57"/>
      <c r="AI251" s="57"/>
      <c r="AJ251" s="57"/>
      <c r="AK251" s="57"/>
    </row>
    <row r="252" spans="1:37" s="59" customFormat="1">
      <c r="A252" s="57"/>
      <c r="B252" s="57"/>
      <c r="C252" s="32"/>
      <c r="D252" s="32"/>
      <c r="E252" s="32"/>
      <c r="F252" s="32"/>
      <c r="G252" s="57"/>
      <c r="H252" s="57"/>
      <c r="I252" s="32"/>
      <c r="J252" s="32"/>
      <c r="K252" s="57"/>
      <c r="L252" s="32"/>
      <c r="M252" s="32"/>
      <c r="N252" s="32"/>
      <c r="O252" s="60"/>
      <c r="P252" s="57"/>
      <c r="Q252" s="57"/>
      <c r="R252" s="57"/>
      <c r="S252" s="57"/>
      <c r="T252" s="57"/>
      <c r="U252" s="57"/>
      <c r="V252" s="57"/>
      <c r="W252" s="57"/>
      <c r="X252" s="57"/>
      <c r="Y252" s="57"/>
      <c r="Z252" s="57"/>
      <c r="AA252" s="57"/>
      <c r="AB252" s="57"/>
      <c r="AC252" s="57"/>
      <c r="AD252" s="57"/>
      <c r="AE252" s="57"/>
      <c r="AF252" s="57"/>
      <c r="AG252" s="57"/>
      <c r="AH252" s="57"/>
      <c r="AI252" s="57"/>
      <c r="AJ252" s="57"/>
      <c r="AK252" s="57"/>
    </row>
    <row r="253" spans="1:37" s="59" customFormat="1">
      <c r="A253" s="57"/>
      <c r="B253" s="57"/>
      <c r="C253" s="32"/>
      <c r="D253" s="32"/>
      <c r="E253" s="32"/>
      <c r="F253" s="32"/>
      <c r="G253" s="57"/>
      <c r="H253" s="57"/>
      <c r="I253" s="32"/>
      <c r="J253" s="32"/>
      <c r="K253" s="57"/>
      <c r="L253" s="32"/>
      <c r="M253" s="32"/>
      <c r="N253" s="32"/>
      <c r="O253" s="60"/>
      <c r="P253" s="57"/>
      <c r="Q253" s="57"/>
      <c r="R253" s="57"/>
      <c r="S253" s="57"/>
      <c r="T253" s="57"/>
      <c r="U253" s="57"/>
      <c r="V253" s="57"/>
      <c r="W253" s="57"/>
      <c r="X253" s="57"/>
      <c r="Y253" s="57"/>
      <c r="Z253" s="57"/>
      <c r="AA253" s="57"/>
      <c r="AB253" s="57"/>
      <c r="AC253" s="57"/>
      <c r="AD253" s="57"/>
      <c r="AE253" s="57"/>
      <c r="AF253" s="57"/>
      <c r="AG253" s="57"/>
      <c r="AH253" s="57"/>
      <c r="AI253" s="57"/>
      <c r="AJ253" s="57"/>
      <c r="AK253" s="57"/>
    </row>
    <row r="254" spans="1:37" s="59" customFormat="1">
      <c r="A254" s="57"/>
      <c r="B254" s="57"/>
      <c r="C254" s="32"/>
      <c r="D254" s="32"/>
      <c r="E254" s="32"/>
      <c r="F254" s="32"/>
      <c r="G254" s="57"/>
      <c r="H254" s="57"/>
      <c r="I254" s="32"/>
      <c r="J254" s="32"/>
      <c r="K254" s="57"/>
      <c r="L254" s="32"/>
      <c r="M254" s="32"/>
      <c r="N254" s="32"/>
      <c r="O254" s="60"/>
      <c r="P254" s="57"/>
      <c r="Q254" s="57"/>
      <c r="R254" s="57"/>
      <c r="S254" s="57"/>
      <c r="T254" s="57"/>
      <c r="U254" s="57"/>
      <c r="V254" s="57"/>
      <c r="W254" s="57"/>
      <c r="X254" s="57"/>
      <c r="Y254" s="57"/>
      <c r="Z254" s="57"/>
      <c r="AA254" s="57"/>
      <c r="AB254" s="57"/>
      <c r="AC254" s="57"/>
      <c r="AD254" s="57"/>
      <c r="AE254" s="57"/>
      <c r="AF254" s="57"/>
      <c r="AG254" s="57"/>
      <c r="AH254" s="57"/>
      <c r="AI254" s="57"/>
      <c r="AJ254" s="57"/>
      <c r="AK254" s="57"/>
    </row>
    <row r="255" spans="1:37" s="59" customFormat="1">
      <c r="A255" s="57"/>
      <c r="B255" s="57"/>
      <c r="C255" s="32"/>
      <c r="D255" s="32"/>
      <c r="E255" s="32"/>
      <c r="F255" s="32"/>
      <c r="G255" s="57"/>
      <c r="H255" s="57"/>
      <c r="I255" s="32"/>
      <c r="J255" s="32"/>
      <c r="K255" s="57"/>
      <c r="L255" s="32"/>
      <c r="M255" s="32"/>
      <c r="N255" s="32"/>
      <c r="O255" s="60"/>
      <c r="P255" s="57"/>
      <c r="Q255" s="57"/>
      <c r="R255" s="57"/>
      <c r="S255" s="57"/>
      <c r="T255" s="57"/>
      <c r="U255" s="57"/>
      <c r="V255" s="57"/>
      <c r="W255" s="57"/>
      <c r="X255" s="57"/>
      <c r="Y255" s="57"/>
      <c r="Z255" s="57"/>
      <c r="AA255" s="57"/>
      <c r="AB255" s="57"/>
      <c r="AC255" s="57"/>
      <c r="AD255" s="57"/>
      <c r="AE255" s="57"/>
      <c r="AF255" s="57"/>
      <c r="AG255" s="57"/>
      <c r="AH255" s="57"/>
      <c r="AI255" s="57"/>
      <c r="AJ255" s="57"/>
      <c r="AK255" s="57"/>
    </row>
    <row r="256" spans="1:37" s="59" customFormat="1">
      <c r="A256" s="57"/>
      <c r="B256" s="57"/>
      <c r="C256" s="32"/>
      <c r="D256" s="32"/>
      <c r="E256" s="32"/>
      <c r="F256" s="32"/>
      <c r="G256" s="57"/>
      <c r="H256" s="57"/>
      <c r="I256" s="32"/>
      <c r="J256" s="32"/>
      <c r="K256" s="57"/>
      <c r="L256" s="32"/>
      <c r="M256" s="32"/>
      <c r="N256" s="32"/>
      <c r="O256" s="60"/>
      <c r="P256" s="57"/>
      <c r="Q256" s="57"/>
      <c r="R256" s="57"/>
      <c r="S256" s="57"/>
      <c r="T256" s="57"/>
      <c r="U256" s="57"/>
      <c r="V256" s="57"/>
      <c r="W256" s="57"/>
      <c r="X256" s="57"/>
      <c r="Y256" s="57"/>
      <c r="Z256" s="57"/>
      <c r="AA256" s="57"/>
      <c r="AB256" s="57"/>
      <c r="AC256" s="57"/>
      <c r="AD256" s="57"/>
      <c r="AE256" s="57"/>
      <c r="AF256" s="57"/>
      <c r="AG256" s="57"/>
      <c r="AH256" s="57"/>
      <c r="AI256" s="57"/>
      <c r="AJ256" s="57"/>
      <c r="AK256" s="57"/>
    </row>
    <row r="257" spans="1:37" s="59" customFormat="1">
      <c r="A257" s="57"/>
      <c r="B257" s="57"/>
      <c r="C257" s="32"/>
      <c r="D257" s="32"/>
      <c r="E257" s="32"/>
      <c r="F257" s="32"/>
      <c r="G257" s="57"/>
      <c r="H257" s="57"/>
      <c r="I257" s="32"/>
      <c r="J257" s="32"/>
      <c r="K257" s="57"/>
      <c r="L257" s="32"/>
      <c r="M257" s="32"/>
      <c r="N257" s="32"/>
      <c r="O257" s="60"/>
      <c r="P257" s="57"/>
      <c r="Q257" s="57"/>
      <c r="R257" s="57"/>
      <c r="S257" s="57"/>
      <c r="T257" s="57"/>
      <c r="U257" s="57"/>
      <c r="V257" s="57"/>
      <c r="W257" s="57"/>
      <c r="X257" s="57"/>
      <c r="Y257" s="57"/>
      <c r="Z257" s="57"/>
      <c r="AA257" s="57"/>
      <c r="AB257" s="57"/>
      <c r="AC257" s="57"/>
      <c r="AD257" s="57"/>
      <c r="AE257" s="57"/>
      <c r="AF257" s="57"/>
      <c r="AG257" s="57"/>
      <c r="AH257" s="57"/>
      <c r="AI257" s="57"/>
      <c r="AJ257" s="57"/>
      <c r="AK257" s="57"/>
    </row>
    <row r="258" spans="1:37" s="59" customFormat="1">
      <c r="A258" s="57"/>
      <c r="B258" s="57"/>
      <c r="C258" s="32"/>
      <c r="D258" s="32"/>
      <c r="E258" s="32"/>
      <c r="F258" s="32"/>
      <c r="G258" s="57"/>
      <c r="H258" s="57"/>
      <c r="I258" s="32"/>
      <c r="J258" s="32"/>
      <c r="K258" s="57"/>
      <c r="L258" s="32"/>
      <c r="M258" s="32"/>
      <c r="N258" s="32"/>
      <c r="O258" s="60"/>
      <c r="P258" s="57"/>
      <c r="Q258" s="57"/>
      <c r="R258" s="57"/>
      <c r="S258" s="57"/>
      <c r="T258" s="57"/>
      <c r="U258" s="57"/>
      <c r="V258" s="57"/>
      <c r="W258" s="57"/>
      <c r="X258" s="57"/>
      <c r="Y258" s="57"/>
      <c r="Z258" s="57"/>
      <c r="AA258" s="57"/>
      <c r="AB258" s="57"/>
      <c r="AC258" s="57"/>
      <c r="AD258" s="57"/>
      <c r="AE258" s="57"/>
      <c r="AF258" s="57"/>
      <c r="AG258" s="57"/>
      <c r="AH258" s="57"/>
      <c r="AI258" s="57"/>
      <c r="AJ258" s="57"/>
      <c r="AK258" s="57"/>
    </row>
    <row r="259" spans="1:37" s="59" customFormat="1">
      <c r="A259" s="57"/>
      <c r="B259" s="57"/>
      <c r="C259" s="32"/>
      <c r="D259" s="32"/>
      <c r="E259" s="32"/>
      <c r="F259" s="32"/>
      <c r="G259" s="57"/>
      <c r="H259" s="57"/>
      <c r="I259" s="32"/>
      <c r="J259" s="32"/>
      <c r="K259" s="57"/>
      <c r="L259" s="32"/>
      <c r="M259" s="32"/>
      <c r="N259" s="32"/>
      <c r="O259" s="60"/>
      <c r="P259" s="57"/>
      <c r="Q259" s="57"/>
      <c r="R259" s="57"/>
      <c r="S259" s="57"/>
      <c r="T259" s="57"/>
      <c r="U259" s="57"/>
      <c r="V259" s="57"/>
      <c r="W259" s="57"/>
      <c r="X259" s="57"/>
      <c r="Y259" s="57"/>
      <c r="Z259" s="57"/>
      <c r="AA259" s="57"/>
      <c r="AB259" s="57"/>
      <c r="AC259" s="57"/>
      <c r="AD259" s="57"/>
      <c r="AE259" s="57"/>
      <c r="AF259" s="57"/>
      <c r="AG259" s="57"/>
      <c r="AH259" s="57"/>
      <c r="AI259" s="57"/>
      <c r="AJ259" s="57"/>
      <c r="AK259" s="57"/>
    </row>
    <row r="260" spans="1:37" s="59" customFormat="1">
      <c r="A260" s="57"/>
      <c r="B260" s="57"/>
      <c r="C260" s="32"/>
      <c r="D260" s="32"/>
      <c r="E260" s="32"/>
      <c r="F260" s="32"/>
      <c r="G260" s="57"/>
      <c r="H260" s="57"/>
      <c r="I260" s="32"/>
      <c r="J260" s="32"/>
      <c r="K260" s="57"/>
      <c r="L260" s="32"/>
      <c r="M260" s="32"/>
      <c r="N260" s="32"/>
      <c r="O260" s="60"/>
      <c r="P260" s="57"/>
      <c r="Q260" s="57"/>
      <c r="R260" s="57"/>
      <c r="S260" s="57"/>
      <c r="T260" s="57"/>
      <c r="U260" s="57"/>
      <c r="V260" s="57"/>
      <c r="W260" s="57"/>
      <c r="X260" s="57"/>
      <c r="Y260" s="57"/>
      <c r="Z260" s="57"/>
      <c r="AA260" s="57"/>
      <c r="AB260" s="57"/>
      <c r="AC260" s="57"/>
      <c r="AD260" s="57"/>
      <c r="AE260" s="57"/>
      <c r="AF260" s="57"/>
      <c r="AG260" s="57"/>
      <c r="AH260" s="57"/>
      <c r="AI260" s="57"/>
      <c r="AJ260" s="57"/>
      <c r="AK260" s="57"/>
    </row>
    <row r="261" spans="1:37" s="59" customFormat="1">
      <c r="A261" s="57"/>
      <c r="B261" s="57"/>
      <c r="C261" s="32"/>
      <c r="D261" s="32"/>
      <c r="E261" s="32"/>
      <c r="F261" s="32"/>
      <c r="G261" s="57"/>
      <c r="H261" s="57"/>
      <c r="I261" s="32"/>
      <c r="J261" s="32"/>
      <c r="K261" s="57"/>
      <c r="L261" s="32"/>
      <c r="M261" s="32"/>
      <c r="N261" s="32"/>
      <c r="O261" s="60"/>
      <c r="P261" s="57"/>
      <c r="Q261" s="57"/>
      <c r="R261" s="57"/>
      <c r="S261" s="57"/>
      <c r="T261" s="57"/>
      <c r="U261" s="57"/>
      <c r="V261" s="57"/>
      <c r="W261" s="57"/>
      <c r="X261" s="57"/>
      <c r="Y261" s="57"/>
      <c r="Z261" s="57"/>
      <c r="AA261" s="57"/>
      <c r="AB261" s="57"/>
      <c r="AC261" s="57"/>
      <c r="AD261" s="57"/>
      <c r="AE261" s="57"/>
      <c r="AF261" s="57"/>
      <c r="AG261" s="57"/>
      <c r="AH261" s="57"/>
      <c r="AI261" s="57"/>
      <c r="AJ261" s="57"/>
      <c r="AK261" s="57"/>
    </row>
    <row r="262" spans="1:37" s="59" customFormat="1">
      <c r="A262" s="57"/>
      <c r="B262" s="57"/>
      <c r="C262" s="32"/>
      <c r="D262" s="32"/>
      <c r="E262" s="32"/>
      <c r="F262" s="32"/>
      <c r="G262" s="57"/>
      <c r="H262" s="57"/>
      <c r="I262" s="32"/>
      <c r="J262" s="32"/>
      <c r="K262" s="57"/>
      <c r="L262" s="32"/>
      <c r="M262" s="32"/>
      <c r="N262" s="32"/>
      <c r="O262" s="60"/>
      <c r="P262" s="57"/>
      <c r="Q262" s="57"/>
      <c r="R262" s="57"/>
      <c r="S262" s="57"/>
      <c r="T262" s="57"/>
      <c r="U262" s="57"/>
      <c r="V262" s="57"/>
      <c r="W262" s="57"/>
      <c r="X262" s="57"/>
      <c r="Y262" s="57"/>
      <c r="Z262" s="57"/>
      <c r="AA262" s="57"/>
      <c r="AB262" s="57"/>
      <c r="AC262" s="57"/>
      <c r="AD262" s="57"/>
      <c r="AE262" s="57"/>
      <c r="AF262" s="57"/>
      <c r="AG262" s="57"/>
      <c r="AH262" s="57"/>
      <c r="AI262" s="57"/>
      <c r="AJ262" s="57"/>
      <c r="AK262" s="57"/>
    </row>
    <row r="263" spans="1:37" s="59" customFormat="1">
      <c r="A263" s="57"/>
      <c r="B263" s="57"/>
      <c r="C263" s="32"/>
      <c r="D263" s="32"/>
      <c r="E263" s="32"/>
      <c r="F263" s="32"/>
      <c r="G263" s="57"/>
      <c r="H263" s="57"/>
      <c r="I263" s="32"/>
      <c r="J263" s="32"/>
      <c r="K263" s="57"/>
      <c r="L263" s="32"/>
      <c r="M263" s="32"/>
      <c r="N263" s="32"/>
      <c r="O263" s="60"/>
      <c r="P263" s="57"/>
      <c r="Q263" s="57"/>
      <c r="R263" s="57"/>
      <c r="S263" s="57"/>
      <c r="T263" s="57"/>
      <c r="U263" s="57"/>
      <c r="V263" s="57"/>
      <c r="W263" s="57"/>
      <c r="X263" s="57"/>
      <c r="Y263" s="57"/>
      <c r="Z263" s="57"/>
      <c r="AA263" s="57"/>
      <c r="AB263" s="57"/>
      <c r="AC263" s="57"/>
      <c r="AD263" s="57"/>
      <c r="AE263" s="57"/>
      <c r="AF263" s="57"/>
      <c r="AG263" s="57"/>
      <c r="AH263" s="57"/>
      <c r="AI263" s="57"/>
      <c r="AJ263" s="57"/>
      <c r="AK263" s="57"/>
    </row>
    <row r="264" spans="1:37" s="59" customFormat="1">
      <c r="A264" s="57"/>
      <c r="B264" s="57"/>
      <c r="C264" s="32"/>
      <c r="D264" s="32"/>
      <c r="E264" s="32"/>
      <c r="F264" s="32"/>
      <c r="G264" s="57"/>
      <c r="H264" s="57"/>
      <c r="I264" s="32"/>
      <c r="J264" s="32"/>
      <c r="K264" s="57"/>
      <c r="L264" s="32"/>
      <c r="M264" s="32"/>
      <c r="N264" s="32"/>
      <c r="O264" s="60"/>
      <c r="P264" s="57"/>
      <c r="Q264" s="57"/>
      <c r="R264" s="57"/>
      <c r="S264" s="57"/>
      <c r="T264" s="57"/>
      <c r="U264" s="57"/>
      <c r="V264" s="57"/>
      <c r="W264" s="57"/>
      <c r="X264" s="57"/>
      <c r="Y264" s="57"/>
      <c r="Z264" s="57"/>
      <c r="AA264" s="57"/>
      <c r="AB264" s="57"/>
      <c r="AC264" s="57"/>
      <c r="AD264" s="57"/>
      <c r="AE264" s="57"/>
      <c r="AF264" s="57"/>
      <c r="AG264" s="57"/>
      <c r="AH264" s="57"/>
      <c r="AI264" s="57"/>
      <c r="AJ264" s="57"/>
      <c r="AK264" s="57"/>
    </row>
    <row r="265" spans="1:37" s="59" customFormat="1">
      <c r="A265" s="57"/>
      <c r="B265" s="57"/>
      <c r="C265" s="32"/>
      <c r="D265" s="32"/>
      <c r="E265" s="32"/>
      <c r="F265" s="32"/>
      <c r="G265" s="57"/>
      <c r="H265" s="57"/>
      <c r="I265" s="32"/>
      <c r="J265" s="32"/>
      <c r="K265" s="57"/>
      <c r="L265" s="32"/>
      <c r="M265" s="32"/>
      <c r="N265" s="32"/>
      <c r="O265" s="60"/>
      <c r="P265" s="57"/>
      <c r="Q265" s="57"/>
      <c r="R265" s="57"/>
      <c r="S265" s="57"/>
      <c r="T265" s="57"/>
      <c r="U265" s="57"/>
      <c r="V265" s="57"/>
      <c r="W265" s="57"/>
      <c r="X265" s="57"/>
      <c r="Y265" s="57"/>
      <c r="Z265" s="57"/>
      <c r="AA265" s="57"/>
      <c r="AB265" s="57"/>
      <c r="AC265" s="57"/>
      <c r="AD265" s="57"/>
      <c r="AE265" s="57"/>
      <c r="AF265" s="57"/>
      <c r="AG265" s="57"/>
      <c r="AH265" s="57"/>
      <c r="AI265" s="57"/>
      <c r="AJ265" s="57"/>
      <c r="AK265" s="57"/>
    </row>
    <row r="266" spans="1:37" s="59" customFormat="1">
      <c r="A266" s="57"/>
      <c r="B266" s="57"/>
      <c r="C266" s="32"/>
      <c r="D266" s="32"/>
      <c r="E266" s="32"/>
      <c r="F266" s="32"/>
      <c r="G266" s="57"/>
      <c r="H266" s="57"/>
      <c r="I266" s="32"/>
      <c r="J266" s="32"/>
      <c r="K266" s="57"/>
      <c r="L266" s="32"/>
      <c r="M266" s="32"/>
      <c r="N266" s="32"/>
      <c r="O266" s="60"/>
      <c r="P266" s="57"/>
      <c r="Q266" s="57"/>
      <c r="R266" s="57"/>
      <c r="S266" s="57"/>
      <c r="T266" s="57"/>
      <c r="U266" s="57"/>
      <c r="V266" s="57"/>
      <c r="W266" s="57"/>
      <c r="X266" s="57"/>
      <c r="Y266" s="57"/>
      <c r="Z266" s="57"/>
      <c r="AA266" s="57"/>
      <c r="AB266" s="57"/>
      <c r="AC266" s="57"/>
      <c r="AD266" s="57"/>
      <c r="AE266" s="57"/>
      <c r="AF266" s="57"/>
      <c r="AG266" s="57"/>
      <c r="AH266" s="57"/>
      <c r="AI266" s="57"/>
      <c r="AJ266" s="57"/>
      <c r="AK266" s="57"/>
    </row>
    <row r="267" spans="1:37" s="59" customFormat="1">
      <c r="A267" s="57"/>
      <c r="B267" s="57"/>
      <c r="C267" s="32"/>
      <c r="D267" s="32"/>
      <c r="E267" s="32"/>
      <c r="F267" s="32"/>
      <c r="G267" s="57"/>
      <c r="H267" s="57"/>
      <c r="I267" s="32"/>
      <c r="J267" s="32"/>
      <c r="K267" s="57"/>
      <c r="L267" s="32"/>
      <c r="M267" s="32"/>
      <c r="N267" s="32"/>
      <c r="O267" s="60"/>
      <c r="P267" s="57"/>
      <c r="Q267" s="57"/>
      <c r="R267" s="57"/>
      <c r="S267" s="57"/>
      <c r="T267" s="57"/>
      <c r="U267" s="57"/>
      <c r="V267" s="57"/>
      <c r="W267" s="57"/>
      <c r="X267" s="57"/>
      <c r="Y267" s="57"/>
      <c r="Z267" s="57"/>
      <c r="AA267" s="57"/>
      <c r="AB267" s="57"/>
      <c r="AC267" s="57"/>
      <c r="AD267" s="57"/>
      <c r="AE267" s="57"/>
      <c r="AF267" s="57"/>
      <c r="AG267" s="57"/>
      <c r="AH267" s="57"/>
      <c r="AI267" s="57"/>
      <c r="AJ267" s="57"/>
      <c r="AK267" s="57"/>
    </row>
    <row r="268" spans="1:37" s="59" customFormat="1">
      <c r="A268" s="57"/>
      <c r="B268" s="57"/>
      <c r="C268" s="32"/>
      <c r="D268" s="32"/>
      <c r="E268" s="32"/>
      <c r="F268" s="32"/>
      <c r="G268" s="57"/>
      <c r="H268" s="57"/>
      <c r="I268" s="32"/>
      <c r="J268" s="32"/>
      <c r="K268" s="57"/>
      <c r="L268" s="32"/>
      <c r="M268" s="32"/>
      <c r="N268" s="32"/>
      <c r="O268" s="60"/>
      <c r="P268" s="57"/>
      <c r="Q268" s="57"/>
      <c r="R268" s="57"/>
      <c r="S268" s="57"/>
      <c r="T268" s="57"/>
      <c r="U268" s="57"/>
      <c r="V268" s="57"/>
      <c r="W268" s="57"/>
      <c r="X268" s="57"/>
      <c r="Y268" s="57"/>
      <c r="Z268" s="57"/>
      <c r="AA268" s="57"/>
      <c r="AB268" s="57"/>
      <c r="AC268" s="57"/>
      <c r="AD268" s="57"/>
      <c r="AE268" s="57"/>
      <c r="AF268" s="57"/>
      <c r="AG268" s="57"/>
      <c r="AH268" s="57"/>
      <c r="AI268" s="57"/>
      <c r="AJ268" s="57"/>
      <c r="AK268" s="57"/>
    </row>
    <row r="269" spans="1:37" s="59" customFormat="1">
      <c r="A269" s="57"/>
      <c r="B269" s="57"/>
      <c r="C269" s="32"/>
      <c r="D269" s="32"/>
      <c r="E269" s="32"/>
      <c r="F269" s="32"/>
      <c r="G269" s="57"/>
      <c r="H269" s="57"/>
      <c r="I269" s="32"/>
      <c r="J269" s="32"/>
      <c r="K269" s="57"/>
      <c r="L269" s="32"/>
      <c r="M269" s="32"/>
      <c r="N269" s="32"/>
      <c r="O269" s="60"/>
      <c r="P269" s="57"/>
      <c r="Q269" s="57"/>
      <c r="R269" s="57"/>
      <c r="S269" s="57"/>
      <c r="T269" s="57"/>
      <c r="U269" s="57"/>
      <c r="V269" s="57"/>
      <c r="W269" s="57"/>
      <c r="X269" s="57"/>
      <c r="Y269" s="57"/>
      <c r="Z269" s="57"/>
      <c r="AA269" s="57"/>
      <c r="AB269" s="57"/>
      <c r="AC269" s="57"/>
      <c r="AD269" s="57"/>
      <c r="AE269" s="57"/>
      <c r="AF269" s="57"/>
      <c r="AG269" s="57"/>
      <c r="AH269" s="57"/>
      <c r="AI269" s="57"/>
      <c r="AJ269" s="57"/>
      <c r="AK269" s="57"/>
    </row>
    <row r="270" spans="1:37" s="59" customFormat="1">
      <c r="A270" s="57"/>
      <c r="B270" s="57"/>
      <c r="C270" s="32"/>
      <c r="D270" s="32"/>
      <c r="E270" s="32"/>
      <c r="F270" s="32"/>
      <c r="G270" s="57"/>
      <c r="H270" s="57"/>
      <c r="I270" s="32"/>
      <c r="J270" s="32"/>
      <c r="K270" s="57"/>
      <c r="L270" s="32"/>
      <c r="M270" s="32"/>
      <c r="N270" s="32"/>
      <c r="O270" s="60"/>
      <c r="P270" s="57"/>
      <c r="Q270" s="57"/>
      <c r="R270" s="57"/>
      <c r="S270" s="57"/>
      <c r="T270" s="57"/>
      <c r="U270" s="57"/>
      <c r="V270" s="57"/>
      <c r="W270" s="57"/>
      <c r="X270" s="57"/>
      <c r="Y270" s="57"/>
      <c r="Z270" s="57"/>
      <c r="AA270" s="57"/>
      <c r="AB270" s="57"/>
      <c r="AC270" s="57"/>
      <c r="AD270" s="57"/>
      <c r="AE270" s="57"/>
      <c r="AF270" s="57"/>
      <c r="AG270" s="57"/>
      <c r="AH270" s="57"/>
      <c r="AI270" s="57"/>
      <c r="AJ270" s="57"/>
      <c r="AK270" s="57"/>
    </row>
    <row r="271" spans="1:37" s="59" customFormat="1">
      <c r="A271" s="57"/>
      <c r="B271" s="57"/>
      <c r="C271" s="32"/>
      <c r="D271" s="32"/>
      <c r="E271" s="32"/>
      <c r="F271" s="32"/>
      <c r="G271" s="57"/>
      <c r="H271" s="57"/>
      <c r="I271" s="32"/>
      <c r="J271" s="32"/>
      <c r="K271" s="57"/>
      <c r="L271" s="32"/>
      <c r="M271" s="32"/>
      <c r="N271" s="32"/>
      <c r="O271" s="60"/>
      <c r="P271" s="57"/>
      <c r="Q271" s="57"/>
      <c r="R271" s="57"/>
      <c r="S271" s="57"/>
      <c r="T271" s="57"/>
      <c r="U271" s="57"/>
      <c r="V271" s="57"/>
      <c r="W271" s="57"/>
      <c r="X271" s="57"/>
      <c r="Y271" s="57"/>
      <c r="Z271" s="57"/>
      <c r="AA271" s="57"/>
      <c r="AB271" s="57"/>
      <c r="AC271" s="57"/>
      <c r="AD271" s="57"/>
      <c r="AE271" s="57"/>
      <c r="AF271" s="57"/>
      <c r="AG271" s="57"/>
      <c r="AH271" s="57"/>
      <c r="AI271" s="57"/>
      <c r="AJ271" s="57"/>
      <c r="AK271" s="57"/>
    </row>
    <row r="272" spans="1:37" s="59" customFormat="1">
      <c r="A272" s="57"/>
      <c r="B272" s="57"/>
      <c r="C272" s="32"/>
      <c r="D272" s="32"/>
      <c r="E272" s="32"/>
      <c r="F272" s="32"/>
      <c r="G272" s="57"/>
      <c r="H272" s="57"/>
      <c r="I272" s="32"/>
      <c r="J272" s="32"/>
      <c r="K272" s="57"/>
      <c r="L272" s="32"/>
      <c r="M272" s="32"/>
      <c r="N272" s="32"/>
      <c r="O272" s="60"/>
      <c r="P272" s="57"/>
      <c r="Q272" s="57"/>
      <c r="R272" s="57"/>
      <c r="S272" s="57"/>
      <c r="T272" s="57"/>
      <c r="U272" s="57"/>
      <c r="V272" s="57"/>
      <c r="W272" s="57"/>
      <c r="X272" s="57"/>
      <c r="Y272" s="57"/>
      <c r="Z272" s="57"/>
      <c r="AA272" s="57"/>
      <c r="AB272" s="57"/>
      <c r="AC272" s="57"/>
      <c r="AD272" s="57"/>
      <c r="AE272" s="57"/>
      <c r="AF272" s="57"/>
      <c r="AG272" s="57"/>
      <c r="AH272" s="57"/>
      <c r="AI272" s="57"/>
      <c r="AJ272" s="57"/>
      <c r="AK272" s="57"/>
    </row>
    <row r="273" spans="1:37" s="59" customFormat="1">
      <c r="A273" s="57"/>
      <c r="B273" s="57"/>
      <c r="C273" s="32"/>
      <c r="D273" s="32"/>
      <c r="E273" s="32"/>
      <c r="F273" s="32"/>
      <c r="G273" s="57"/>
      <c r="H273" s="57"/>
      <c r="I273" s="32"/>
      <c r="J273" s="32"/>
      <c r="K273" s="57"/>
      <c r="L273" s="32"/>
      <c r="M273" s="32"/>
      <c r="N273" s="32"/>
      <c r="O273" s="60"/>
      <c r="P273" s="57"/>
      <c r="Q273" s="57"/>
      <c r="R273" s="57"/>
      <c r="S273" s="57"/>
      <c r="T273" s="57"/>
      <c r="U273" s="57"/>
      <c r="V273" s="57"/>
      <c r="W273" s="57"/>
      <c r="X273" s="57"/>
      <c r="Y273" s="57"/>
      <c r="Z273" s="57"/>
      <c r="AA273" s="57"/>
      <c r="AB273" s="57"/>
      <c r="AC273" s="57"/>
      <c r="AD273" s="57"/>
      <c r="AE273" s="57"/>
      <c r="AF273" s="57"/>
      <c r="AG273" s="57"/>
      <c r="AH273" s="57"/>
      <c r="AI273" s="57"/>
      <c r="AJ273" s="57"/>
      <c r="AK273" s="57"/>
    </row>
    <row r="274" spans="1:37" s="59" customFormat="1">
      <c r="A274" s="57"/>
      <c r="B274" s="57"/>
      <c r="C274" s="32"/>
      <c r="D274" s="32"/>
      <c r="E274" s="32"/>
      <c r="F274" s="32"/>
      <c r="G274" s="57"/>
      <c r="H274" s="57"/>
      <c r="I274" s="32"/>
      <c r="J274" s="32"/>
      <c r="K274" s="57"/>
      <c r="L274" s="32"/>
      <c r="M274" s="32"/>
      <c r="N274" s="32"/>
      <c r="O274" s="60"/>
      <c r="P274" s="57"/>
      <c r="Q274" s="57"/>
      <c r="R274" s="57"/>
      <c r="S274" s="57"/>
      <c r="T274" s="57"/>
      <c r="U274" s="57"/>
      <c r="V274" s="57"/>
      <c r="W274" s="57"/>
      <c r="X274" s="57"/>
      <c r="Y274" s="57"/>
      <c r="Z274" s="57"/>
      <c r="AA274" s="57"/>
      <c r="AB274" s="57"/>
      <c r="AC274" s="57"/>
      <c r="AD274" s="57"/>
      <c r="AE274" s="57"/>
      <c r="AF274" s="57"/>
      <c r="AG274" s="57"/>
      <c r="AH274" s="57"/>
      <c r="AI274" s="57"/>
      <c r="AJ274" s="57"/>
      <c r="AK274" s="57"/>
    </row>
    <row r="275" spans="1:37" s="59" customFormat="1">
      <c r="A275" s="57"/>
      <c r="B275" s="57"/>
      <c r="C275" s="32"/>
      <c r="D275" s="32"/>
      <c r="E275" s="32"/>
      <c r="F275" s="32"/>
      <c r="G275" s="57"/>
      <c r="H275" s="57"/>
      <c r="I275" s="32"/>
      <c r="J275" s="32"/>
      <c r="K275" s="57"/>
      <c r="L275" s="32"/>
      <c r="M275" s="32"/>
      <c r="N275" s="32"/>
      <c r="O275" s="60"/>
      <c r="P275" s="57"/>
      <c r="Q275" s="57"/>
      <c r="R275" s="57"/>
      <c r="S275" s="57"/>
      <c r="T275" s="57"/>
      <c r="U275" s="57"/>
      <c r="V275" s="57"/>
      <c r="W275" s="57"/>
      <c r="X275" s="57"/>
      <c r="Y275" s="57"/>
      <c r="Z275" s="57"/>
      <c r="AA275" s="57"/>
      <c r="AB275" s="57"/>
      <c r="AC275" s="57"/>
      <c r="AD275" s="57"/>
      <c r="AE275" s="57"/>
      <c r="AF275" s="57"/>
      <c r="AG275" s="57"/>
      <c r="AH275" s="57"/>
      <c r="AI275" s="57"/>
      <c r="AJ275" s="57"/>
      <c r="AK275" s="57"/>
    </row>
    <row r="276" spans="1:37" s="59" customFormat="1">
      <c r="A276" s="57"/>
      <c r="B276" s="57"/>
      <c r="C276" s="32"/>
      <c r="D276" s="32"/>
      <c r="E276" s="32"/>
      <c r="F276" s="32"/>
      <c r="G276" s="57"/>
      <c r="H276" s="57"/>
      <c r="I276" s="32"/>
      <c r="J276" s="32"/>
      <c r="K276" s="57"/>
      <c r="L276" s="32"/>
      <c r="M276" s="32"/>
      <c r="N276" s="32"/>
      <c r="O276" s="60"/>
      <c r="P276" s="57"/>
      <c r="Q276" s="57"/>
      <c r="R276" s="57"/>
      <c r="S276" s="57"/>
      <c r="T276" s="57"/>
      <c r="U276" s="57"/>
      <c r="V276" s="57"/>
      <c r="W276" s="57"/>
      <c r="X276" s="57"/>
      <c r="Y276" s="57"/>
      <c r="Z276" s="57"/>
      <c r="AA276" s="57"/>
      <c r="AB276" s="57"/>
      <c r="AC276" s="57"/>
      <c r="AD276" s="57"/>
      <c r="AE276" s="57"/>
      <c r="AF276" s="57"/>
      <c r="AG276" s="57"/>
      <c r="AH276" s="57"/>
      <c r="AI276" s="57"/>
      <c r="AJ276" s="57"/>
      <c r="AK276" s="57"/>
    </row>
    <row r="277" spans="1:37" s="59" customFormat="1">
      <c r="A277" s="57"/>
      <c r="B277" s="57"/>
      <c r="C277" s="32"/>
      <c r="D277" s="32"/>
      <c r="E277" s="32"/>
      <c r="F277" s="32"/>
      <c r="G277" s="57"/>
      <c r="H277" s="57"/>
      <c r="I277" s="32"/>
      <c r="J277" s="32"/>
      <c r="K277" s="57"/>
      <c r="L277" s="32"/>
      <c r="M277" s="32"/>
      <c r="N277" s="32"/>
      <c r="O277" s="60"/>
      <c r="P277" s="57"/>
      <c r="Q277" s="57"/>
      <c r="R277" s="57"/>
      <c r="S277" s="57"/>
      <c r="T277" s="57"/>
      <c r="U277" s="57"/>
      <c r="V277" s="57"/>
      <c r="W277" s="57"/>
      <c r="X277" s="57"/>
      <c r="Y277" s="57"/>
      <c r="Z277" s="57"/>
      <c r="AA277" s="57"/>
      <c r="AB277" s="57"/>
      <c r="AC277" s="57"/>
      <c r="AD277" s="57"/>
      <c r="AE277" s="57"/>
      <c r="AF277" s="57"/>
      <c r="AG277" s="57"/>
      <c r="AH277" s="57"/>
      <c r="AI277" s="57"/>
      <c r="AJ277" s="57"/>
      <c r="AK277" s="57"/>
    </row>
    <row r="278" spans="1:37" s="59" customFormat="1">
      <c r="A278" s="57"/>
      <c r="B278" s="57"/>
      <c r="C278" s="32"/>
      <c r="D278" s="32"/>
      <c r="E278" s="32"/>
      <c r="F278" s="32"/>
      <c r="G278" s="57"/>
      <c r="H278" s="57"/>
      <c r="I278" s="32"/>
      <c r="J278" s="32"/>
      <c r="K278" s="57"/>
      <c r="L278" s="32"/>
      <c r="M278" s="32"/>
      <c r="N278" s="32"/>
      <c r="O278" s="60"/>
      <c r="P278" s="57"/>
      <c r="Q278" s="57"/>
      <c r="R278" s="57"/>
      <c r="S278" s="57"/>
      <c r="T278" s="57"/>
      <c r="U278" s="57"/>
      <c r="V278" s="57"/>
      <c r="W278" s="57"/>
      <c r="X278" s="57"/>
      <c r="Y278" s="57"/>
      <c r="Z278" s="57"/>
      <c r="AA278" s="57"/>
      <c r="AB278" s="57"/>
      <c r="AC278" s="57"/>
      <c r="AD278" s="57"/>
      <c r="AE278" s="57"/>
      <c r="AF278" s="57"/>
      <c r="AG278" s="57"/>
      <c r="AH278" s="57"/>
      <c r="AI278" s="57"/>
      <c r="AJ278" s="57"/>
      <c r="AK278" s="57"/>
    </row>
    <row r="279" spans="1:37" s="59" customFormat="1">
      <c r="A279" s="57"/>
      <c r="B279" s="57"/>
      <c r="C279" s="32"/>
      <c r="D279" s="32"/>
      <c r="E279" s="32"/>
      <c r="F279" s="32"/>
      <c r="G279" s="57"/>
      <c r="H279" s="57"/>
      <c r="I279" s="32"/>
      <c r="J279" s="32"/>
      <c r="K279" s="57"/>
      <c r="L279" s="32"/>
      <c r="M279" s="32"/>
      <c r="N279" s="32"/>
      <c r="O279" s="60"/>
      <c r="P279" s="57"/>
      <c r="Q279" s="57"/>
      <c r="R279" s="57"/>
      <c r="S279" s="57"/>
      <c r="T279" s="57"/>
      <c r="U279" s="57"/>
      <c r="V279" s="57"/>
      <c r="W279" s="57"/>
      <c r="X279" s="57"/>
      <c r="Y279" s="57"/>
      <c r="Z279" s="57"/>
      <c r="AA279" s="57"/>
      <c r="AB279" s="57"/>
      <c r="AC279" s="57"/>
      <c r="AD279" s="57"/>
      <c r="AE279" s="57"/>
      <c r="AF279" s="57"/>
      <c r="AG279" s="57"/>
      <c r="AH279" s="57"/>
      <c r="AI279" s="57"/>
      <c r="AJ279" s="57"/>
      <c r="AK279" s="57"/>
    </row>
    <row r="280" spans="1:37" s="59" customFormat="1">
      <c r="A280" s="57"/>
      <c r="B280" s="57"/>
      <c r="C280" s="32"/>
      <c r="D280" s="32"/>
      <c r="E280" s="32"/>
      <c r="F280" s="32"/>
      <c r="G280" s="57"/>
      <c r="H280" s="57"/>
      <c r="I280" s="32"/>
      <c r="J280" s="32"/>
      <c r="K280" s="57"/>
      <c r="L280" s="32"/>
      <c r="M280" s="32"/>
      <c r="N280" s="32"/>
      <c r="O280" s="60"/>
      <c r="P280" s="57"/>
      <c r="Q280" s="57"/>
      <c r="R280" s="57"/>
      <c r="S280" s="57"/>
      <c r="T280" s="57"/>
      <c r="U280" s="57"/>
      <c r="V280" s="57"/>
      <c r="W280" s="57"/>
      <c r="X280" s="57"/>
      <c r="Y280" s="57"/>
      <c r="Z280" s="57"/>
      <c r="AA280" s="57"/>
      <c r="AB280" s="57"/>
      <c r="AC280" s="57"/>
      <c r="AD280" s="57"/>
      <c r="AE280" s="57"/>
      <c r="AF280" s="57"/>
      <c r="AG280" s="57"/>
      <c r="AH280" s="57"/>
      <c r="AI280" s="57"/>
      <c r="AJ280" s="57"/>
      <c r="AK280" s="57"/>
    </row>
    <row r="281" spans="1:37" s="59" customFormat="1">
      <c r="A281" s="57"/>
      <c r="B281" s="57"/>
      <c r="C281" s="32"/>
      <c r="D281" s="32"/>
      <c r="E281" s="32"/>
      <c r="F281" s="32"/>
      <c r="G281" s="57"/>
      <c r="H281" s="57"/>
      <c r="I281" s="32"/>
      <c r="J281" s="32"/>
      <c r="K281" s="57"/>
      <c r="L281" s="32"/>
      <c r="M281" s="32"/>
      <c r="N281" s="32"/>
      <c r="O281" s="60"/>
      <c r="P281" s="57"/>
      <c r="Q281" s="57"/>
      <c r="R281" s="57"/>
      <c r="S281" s="57"/>
      <c r="T281" s="57"/>
      <c r="U281" s="57"/>
      <c r="V281" s="57"/>
      <c r="W281" s="57"/>
      <c r="X281" s="57"/>
      <c r="Y281" s="57"/>
      <c r="Z281" s="57"/>
      <c r="AA281" s="57"/>
      <c r="AB281" s="57"/>
      <c r="AC281" s="57"/>
      <c r="AD281" s="57"/>
      <c r="AE281" s="57"/>
      <c r="AF281" s="57"/>
      <c r="AG281" s="57"/>
      <c r="AH281" s="57"/>
      <c r="AI281" s="57"/>
      <c r="AJ281" s="57"/>
      <c r="AK281" s="57"/>
    </row>
    <row r="282" spans="1:37" s="59" customFormat="1">
      <c r="A282" s="57"/>
      <c r="B282" s="57"/>
      <c r="C282" s="32"/>
      <c r="D282" s="32"/>
      <c r="E282" s="32"/>
      <c r="F282" s="32"/>
      <c r="G282" s="57"/>
      <c r="H282" s="57"/>
      <c r="I282" s="32"/>
      <c r="J282" s="32"/>
      <c r="K282" s="57"/>
      <c r="L282" s="32"/>
      <c r="M282" s="32"/>
      <c r="N282" s="32"/>
      <c r="O282" s="60"/>
      <c r="P282" s="57"/>
      <c r="Q282" s="57"/>
      <c r="R282" s="57"/>
      <c r="S282" s="57"/>
      <c r="T282" s="57"/>
      <c r="U282" s="57"/>
      <c r="V282" s="57"/>
      <c r="W282" s="57"/>
      <c r="X282" s="57"/>
      <c r="Y282" s="57"/>
      <c r="Z282" s="57"/>
      <c r="AA282" s="57"/>
      <c r="AB282" s="57"/>
      <c r="AC282" s="57"/>
      <c r="AD282" s="57"/>
      <c r="AE282" s="57"/>
      <c r="AF282" s="57"/>
      <c r="AG282" s="57"/>
      <c r="AH282" s="57"/>
      <c r="AI282" s="57"/>
      <c r="AJ282" s="57"/>
      <c r="AK282" s="57"/>
    </row>
    <row r="283" spans="1:37" s="59" customFormat="1">
      <c r="A283" s="57"/>
      <c r="B283" s="57"/>
      <c r="C283" s="32"/>
      <c r="D283" s="32"/>
      <c r="E283" s="32"/>
      <c r="F283" s="32"/>
      <c r="G283" s="57"/>
      <c r="H283" s="57"/>
      <c r="I283" s="32"/>
      <c r="J283" s="32"/>
      <c r="K283" s="57"/>
      <c r="L283" s="32"/>
      <c r="M283" s="32"/>
      <c r="N283" s="32"/>
      <c r="O283" s="60"/>
      <c r="P283" s="57"/>
      <c r="Q283" s="57"/>
      <c r="R283" s="57"/>
      <c r="S283" s="57"/>
      <c r="T283" s="57"/>
      <c r="U283" s="57"/>
      <c r="V283" s="57"/>
      <c r="W283" s="57"/>
      <c r="X283" s="57"/>
      <c r="Y283" s="57"/>
      <c r="Z283" s="57"/>
      <c r="AA283" s="57"/>
      <c r="AB283" s="57"/>
      <c r="AC283" s="57"/>
      <c r="AD283" s="57"/>
      <c r="AE283" s="57"/>
      <c r="AF283" s="57"/>
      <c r="AG283" s="57"/>
      <c r="AH283" s="57"/>
      <c r="AI283" s="57"/>
      <c r="AJ283" s="57"/>
      <c r="AK283" s="57"/>
    </row>
    <row r="284" spans="1:37" s="59" customFormat="1">
      <c r="A284" s="57"/>
      <c r="B284" s="57"/>
      <c r="C284" s="32"/>
      <c r="D284" s="32"/>
      <c r="E284" s="32"/>
      <c r="F284" s="32"/>
      <c r="G284" s="57"/>
      <c r="H284" s="57"/>
      <c r="I284" s="32"/>
      <c r="J284" s="32"/>
      <c r="K284" s="57"/>
      <c r="L284" s="32"/>
      <c r="M284" s="32"/>
      <c r="N284" s="32"/>
      <c r="O284" s="60"/>
      <c r="P284" s="57"/>
      <c r="Q284" s="57"/>
      <c r="R284" s="57"/>
      <c r="S284" s="57"/>
      <c r="T284" s="57"/>
      <c r="U284" s="57"/>
      <c r="V284" s="57"/>
      <c r="W284" s="57"/>
      <c r="X284" s="57"/>
      <c r="Y284" s="57"/>
      <c r="Z284" s="57"/>
      <c r="AA284" s="57"/>
      <c r="AB284" s="57"/>
      <c r="AC284" s="57"/>
      <c r="AD284" s="57"/>
      <c r="AE284" s="57"/>
      <c r="AF284" s="57"/>
      <c r="AG284" s="57"/>
      <c r="AH284" s="57"/>
      <c r="AI284" s="57"/>
      <c r="AJ284" s="57"/>
      <c r="AK284" s="57"/>
    </row>
    <row r="285" spans="1:37" s="59" customFormat="1">
      <c r="A285" s="57"/>
      <c r="B285" s="57"/>
      <c r="C285" s="32"/>
      <c r="D285" s="32"/>
      <c r="E285" s="32"/>
      <c r="F285" s="32"/>
      <c r="G285" s="57"/>
      <c r="H285" s="57"/>
      <c r="I285" s="32"/>
      <c r="J285" s="32"/>
      <c r="K285" s="57"/>
      <c r="L285" s="32"/>
      <c r="M285" s="32"/>
      <c r="N285" s="32"/>
      <c r="O285" s="60"/>
      <c r="P285" s="57"/>
      <c r="Q285" s="57"/>
      <c r="R285" s="57"/>
      <c r="S285" s="57"/>
      <c r="T285" s="57"/>
      <c r="U285" s="57"/>
      <c r="V285" s="57"/>
      <c r="W285" s="57"/>
      <c r="X285" s="57"/>
      <c r="Y285" s="57"/>
      <c r="Z285" s="57"/>
      <c r="AA285" s="57"/>
      <c r="AB285" s="57"/>
      <c r="AC285" s="57"/>
      <c r="AD285" s="57"/>
      <c r="AE285" s="57"/>
      <c r="AF285" s="57"/>
      <c r="AG285" s="57"/>
      <c r="AH285" s="57"/>
      <c r="AI285" s="57"/>
      <c r="AJ285" s="57"/>
      <c r="AK285" s="57"/>
    </row>
    <row r="286" spans="1:37" s="59" customFormat="1">
      <c r="A286" s="57"/>
      <c r="B286" s="57"/>
      <c r="C286" s="32"/>
      <c r="D286" s="32"/>
      <c r="E286" s="32"/>
      <c r="F286" s="32"/>
      <c r="G286" s="57"/>
      <c r="H286" s="57"/>
      <c r="I286" s="32"/>
      <c r="J286" s="32"/>
      <c r="K286" s="57"/>
      <c r="L286" s="32"/>
      <c r="M286" s="32"/>
      <c r="N286" s="32"/>
      <c r="O286" s="60"/>
      <c r="P286" s="57"/>
      <c r="Q286" s="57"/>
      <c r="R286" s="57"/>
      <c r="S286" s="57"/>
      <c r="T286" s="57"/>
      <c r="U286" s="57"/>
      <c r="V286" s="57"/>
      <c r="W286" s="57"/>
      <c r="X286" s="57"/>
      <c r="Y286" s="57"/>
      <c r="Z286" s="57"/>
      <c r="AA286" s="57"/>
      <c r="AB286" s="57"/>
      <c r="AC286" s="57"/>
      <c r="AD286" s="57"/>
      <c r="AE286" s="57"/>
      <c r="AF286" s="57"/>
      <c r="AG286" s="57"/>
      <c r="AH286" s="57"/>
      <c r="AI286" s="57"/>
      <c r="AJ286" s="57"/>
      <c r="AK286" s="57"/>
    </row>
    <row r="287" spans="1:37" s="59" customFormat="1">
      <c r="A287" s="57"/>
      <c r="B287" s="57"/>
      <c r="C287" s="32"/>
      <c r="D287" s="32"/>
      <c r="E287" s="32"/>
      <c r="F287" s="32"/>
      <c r="G287" s="57"/>
      <c r="H287" s="57"/>
      <c r="I287" s="32"/>
      <c r="J287" s="32"/>
      <c r="K287" s="57"/>
      <c r="L287" s="32"/>
      <c r="M287" s="32"/>
      <c r="N287" s="32"/>
      <c r="O287" s="60"/>
      <c r="P287" s="57"/>
      <c r="Q287" s="57"/>
      <c r="R287" s="57"/>
      <c r="S287" s="57"/>
      <c r="T287" s="57"/>
      <c r="U287" s="57"/>
      <c r="V287" s="57"/>
      <c r="W287" s="57"/>
      <c r="X287" s="57"/>
      <c r="Y287" s="57"/>
      <c r="Z287" s="57"/>
      <c r="AA287" s="57"/>
      <c r="AB287" s="57"/>
      <c r="AC287" s="57"/>
      <c r="AD287" s="57"/>
      <c r="AE287" s="57"/>
      <c r="AF287" s="57"/>
      <c r="AG287" s="57"/>
      <c r="AH287" s="57"/>
      <c r="AI287" s="57"/>
      <c r="AJ287" s="57"/>
      <c r="AK287" s="57"/>
    </row>
    <row r="288" spans="1:37" s="59" customFormat="1">
      <c r="A288" s="57"/>
      <c r="B288" s="57"/>
      <c r="C288" s="32"/>
      <c r="D288" s="32"/>
      <c r="E288" s="32"/>
      <c r="F288" s="32"/>
      <c r="G288" s="57"/>
      <c r="H288" s="57"/>
      <c r="I288" s="32"/>
      <c r="J288" s="32"/>
      <c r="K288" s="57"/>
      <c r="L288" s="32"/>
      <c r="M288" s="32"/>
      <c r="N288" s="32"/>
      <c r="O288" s="60"/>
      <c r="P288" s="57"/>
      <c r="Q288" s="57"/>
      <c r="R288" s="57"/>
      <c r="S288" s="57"/>
      <c r="T288" s="57"/>
      <c r="U288" s="57"/>
      <c r="V288" s="57"/>
      <c r="W288" s="57"/>
      <c r="X288" s="57"/>
      <c r="Y288" s="57"/>
      <c r="Z288" s="57"/>
      <c r="AA288" s="57"/>
      <c r="AB288" s="57"/>
      <c r="AC288" s="57"/>
      <c r="AD288" s="57"/>
      <c r="AE288" s="57"/>
      <c r="AF288" s="57"/>
      <c r="AG288" s="57"/>
      <c r="AH288" s="57"/>
      <c r="AI288" s="57"/>
      <c r="AJ288" s="57"/>
      <c r="AK288" s="57"/>
    </row>
    <row r="289" spans="1:37" s="59" customFormat="1">
      <c r="A289" s="57"/>
      <c r="B289" s="57"/>
      <c r="C289" s="32"/>
      <c r="D289" s="32"/>
      <c r="E289" s="32"/>
      <c r="F289" s="32"/>
      <c r="G289" s="57"/>
      <c r="H289" s="57"/>
      <c r="I289" s="32"/>
      <c r="J289" s="32"/>
      <c r="K289" s="57"/>
      <c r="L289" s="32"/>
      <c r="M289" s="32"/>
      <c r="N289" s="32"/>
      <c r="O289" s="60"/>
      <c r="P289" s="57"/>
      <c r="Q289" s="57"/>
      <c r="R289" s="57"/>
      <c r="S289" s="57"/>
      <c r="T289" s="57"/>
      <c r="U289" s="57"/>
      <c r="V289" s="57"/>
      <c r="W289" s="57"/>
      <c r="X289" s="57"/>
      <c r="Y289" s="57"/>
      <c r="Z289" s="57"/>
      <c r="AA289" s="57"/>
      <c r="AB289" s="57"/>
      <c r="AC289" s="57"/>
      <c r="AD289" s="57"/>
      <c r="AE289" s="57"/>
      <c r="AF289" s="57"/>
      <c r="AG289" s="57"/>
      <c r="AH289" s="57"/>
      <c r="AI289" s="57"/>
      <c r="AJ289" s="57"/>
      <c r="AK289" s="57"/>
    </row>
    <row r="290" spans="1:37" s="59" customFormat="1">
      <c r="A290" s="57"/>
      <c r="B290" s="57"/>
      <c r="C290" s="32"/>
      <c r="D290" s="32"/>
      <c r="E290" s="32"/>
      <c r="F290" s="32"/>
      <c r="G290" s="57"/>
      <c r="H290" s="57"/>
      <c r="I290" s="32"/>
      <c r="J290" s="32"/>
      <c r="K290" s="57"/>
      <c r="L290" s="32"/>
      <c r="M290" s="32"/>
      <c r="N290" s="32"/>
      <c r="O290" s="60"/>
      <c r="P290" s="57"/>
      <c r="Q290" s="57"/>
      <c r="R290" s="57"/>
      <c r="S290" s="57"/>
      <c r="T290" s="57"/>
      <c r="U290" s="57"/>
      <c r="V290" s="57"/>
      <c r="W290" s="57"/>
      <c r="X290" s="57"/>
      <c r="Y290" s="57"/>
      <c r="Z290" s="57"/>
      <c r="AA290" s="57"/>
      <c r="AB290" s="57"/>
      <c r="AC290" s="57"/>
      <c r="AD290" s="57"/>
      <c r="AE290" s="57"/>
      <c r="AF290" s="57"/>
      <c r="AG290" s="57"/>
      <c r="AH290" s="57"/>
      <c r="AI290" s="57"/>
      <c r="AJ290" s="57"/>
      <c r="AK290" s="57"/>
    </row>
    <row r="291" spans="1:37" s="59" customFormat="1">
      <c r="A291" s="57"/>
      <c r="B291" s="57"/>
      <c r="C291" s="32"/>
      <c r="D291" s="32"/>
      <c r="E291" s="32"/>
      <c r="F291" s="32"/>
      <c r="G291" s="57"/>
      <c r="H291" s="57"/>
      <c r="I291" s="32"/>
      <c r="J291" s="32"/>
      <c r="K291" s="57"/>
      <c r="L291" s="32"/>
      <c r="M291" s="32"/>
      <c r="N291" s="32"/>
      <c r="O291" s="60"/>
      <c r="P291" s="57"/>
      <c r="Q291" s="57"/>
      <c r="R291" s="57"/>
      <c r="S291" s="57"/>
      <c r="T291" s="57"/>
      <c r="U291" s="57"/>
      <c r="V291" s="57"/>
      <c r="W291" s="57"/>
      <c r="X291" s="57"/>
      <c r="Y291" s="57"/>
      <c r="Z291" s="57"/>
      <c r="AA291" s="57"/>
      <c r="AB291" s="57"/>
      <c r="AC291" s="57"/>
      <c r="AD291" s="57"/>
      <c r="AE291" s="57"/>
      <c r="AF291" s="57"/>
      <c r="AG291" s="57"/>
      <c r="AH291" s="57"/>
      <c r="AI291" s="57"/>
      <c r="AJ291" s="57"/>
      <c r="AK291" s="57"/>
    </row>
    <row r="292" spans="1:37" s="59" customFormat="1">
      <c r="A292" s="57"/>
      <c r="B292" s="57"/>
      <c r="C292" s="32"/>
      <c r="D292" s="32"/>
      <c r="E292" s="32"/>
      <c r="F292" s="32"/>
      <c r="G292" s="57"/>
      <c r="H292" s="57"/>
      <c r="I292" s="32"/>
      <c r="J292" s="32"/>
      <c r="K292" s="57"/>
      <c r="L292" s="32"/>
      <c r="M292" s="32"/>
      <c r="N292" s="32"/>
      <c r="O292" s="60"/>
      <c r="P292" s="57"/>
      <c r="Q292" s="57"/>
      <c r="R292" s="57"/>
      <c r="S292" s="57"/>
      <c r="T292" s="57"/>
      <c r="U292" s="57"/>
      <c r="V292" s="57"/>
      <c r="W292" s="57"/>
      <c r="X292" s="57"/>
      <c r="Y292" s="57"/>
      <c r="Z292" s="57"/>
      <c r="AA292" s="57"/>
      <c r="AB292" s="57"/>
      <c r="AC292" s="57"/>
      <c r="AD292" s="57"/>
      <c r="AE292" s="57"/>
      <c r="AF292" s="57"/>
      <c r="AG292" s="57"/>
      <c r="AH292" s="57"/>
      <c r="AI292" s="57"/>
      <c r="AJ292" s="57"/>
      <c r="AK292" s="57"/>
    </row>
    <row r="293" spans="1:37" s="59" customFormat="1">
      <c r="A293" s="57"/>
      <c r="B293" s="57"/>
      <c r="C293" s="32"/>
      <c r="D293" s="32"/>
      <c r="E293" s="32"/>
      <c r="F293" s="32"/>
      <c r="G293" s="57"/>
      <c r="H293" s="57"/>
      <c r="I293" s="32"/>
      <c r="J293" s="32"/>
      <c r="K293" s="57"/>
      <c r="L293" s="32"/>
      <c r="M293" s="32"/>
      <c r="N293" s="32"/>
      <c r="O293" s="60"/>
      <c r="P293" s="57"/>
      <c r="Q293" s="57"/>
      <c r="R293" s="57"/>
      <c r="S293" s="57"/>
      <c r="T293" s="57"/>
      <c r="U293" s="57"/>
      <c r="V293" s="57"/>
      <c r="W293" s="57"/>
      <c r="X293" s="57"/>
      <c r="Y293" s="57"/>
      <c r="Z293" s="57"/>
      <c r="AA293" s="57"/>
      <c r="AB293" s="57"/>
      <c r="AC293" s="57"/>
      <c r="AD293" s="57"/>
      <c r="AE293" s="57"/>
      <c r="AF293" s="57"/>
      <c r="AG293" s="57"/>
      <c r="AH293" s="57"/>
      <c r="AI293" s="57"/>
      <c r="AJ293" s="57"/>
      <c r="AK293" s="57"/>
    </row>
    <row r="294" spans="1:37" s="59" customFormat="1">
      <c r="A294" s="57"/>
      <c r="B294" s="57"/>
      <c r="C294" s="32"/>
      <c r="D294" s="32"/>
      <c r="E294" s="32"/>
      <c r="F294" s="32"/>
      <c r="G294" s="57"/>
      <c r="H294" s="57"/>
      <c r="I294" s="32"/>
      <c r="J294" s="32"/>
      <c r="K294" s="57"/>
      <c r="L294" s="32"/>
      <c r="M294" s="32"/>
      <c r="N294" s="32"/>
      <c r="O294" s="60"/>
      <c r="P294" s="57"/>
      <c r="Q294" s="57"/>
      <c r="R294" s="57"/>
      <c r="S294" s="57"/>
      <c r="T294" s="57"/>
      <c r="U294" s="57"/>
      <c r="V294" s="57"/>
      <c r="W294" s="57"/>
      <c r="X294" s="57"/>
      <c r="Y294" s="57"/>
      <c r="Z294" s="57"/>
      <c r="AA294" s="57"/>
      <c r="AB294" s="57"/>
      <c r="AC294" s="57"/>
      <c r="AD294" s="57"/>
      <c r="AE294" s="57"/>
      <c r="AF294" s="57"/>
      <c r="AG294" s="57"/>
      <c r="AH294" s="57"/>
      <c r="AI294" s="57"/>
      <c r="AJ294" s="57"/>
      <c r="AK294" s="57"/>
    </row>
    <row r="295" spans="1:37">
      <c r="C295" s="9"/>
      <c r="D295" s="32"/>
      <c r="E295" s="9"/>
      <c r="F295" s="9"/>
      <c r="G295" s="8"/>
      <c r="H295" s="8"/>
      <c r="I295" s="9"/>
      <c r="J295" s="9"/>
      <c r="K295" s="8"/>
      <c r="L295" s="32"/>
      <c r="M295" s="32"/>
      <c r="N295" s="32"/>
      <c r="O295" s="60"/>
      <c r="P295" s="57"/>
    </row>
    <row r="296" spans="1:37">
      <c r="C296" s="9"/>
      <c r="D296" s="32"/>
      <c r="E296" s="9"/>
      <c r="F296" s="9"/>
      <c r="G296" s="8"/>
      <c r="H296" s="8"/>
      <c r="I296" s="9"/>
      <c r="J296" s="9"/>
      <c r="K296" s="8"/>
      <c r="L296" s="32"/>
      <c r="M296" s="32"/>
      <c r="N296" s="32"/>
      <c r="O296" s="60"/>
      <c r="P296" s="57"/>
    </row>
    <row r="297" spans="1:37">
      <c r="C297" s="9"/>
      <c r="D297" s="32"/>
      <c r="E297" s="9"/>
      <c r="F297" s="9"/>
      <c r="G297" s="8"/>
      <c r="H297" s="8"/>
      <c r="I297" s="9"/>
      <c r="J297" s="9"/>
      <c r="K297" s="8"/>
      <c r="L297" s="32"/>
      <c r="M297" s="32"/>
      <c r="N297" s="32"/>
      <c r="O297" s="60"/>
      <c r="P297" s="57"/>
    </row>
    <row r="298" spans="1:37">
      <c r="C298" s="9"/>
      <c r="D298" s="32"/>
      <c r="E298" s="9"/>
      <c r="F298" s="9"/>
      <c r="G298" s="8"/>
      <c r="H298" s="8"/>
      <c r="I298" s="9"/>
      <c r="J298" s="9"/>
      <c r="K298" s="8"/>
      <c r="L298" s="32"/>
      <c r="M298" s="32"/>
      <c r="N298" s="32"/>
      <c r="O298" s="60"/>
      <c r="P298" s="57"/>
    </row>
    <row r="299" spans="1:37">
      <c r="C299" s="9"/>
      <c r="D299" s="32"/>
      <c r="E299" s="9"/>
      <c r="F299" s="9"/>
      <c r="G299" s="8"/>
      <c r="H299" s="8"/>
      <c r="I299" s="9"/>
      <c r="J299" s="9"/>
      <c r="K299" s="8"/>
      <c r="L299" s="32"/>
      <c r="M299" s="32"/>
      <c r="N299" s="32"/>
      <c r="O299" s="60"/>
      <c r="P299" s="57"/>
    </row>
    <row r="300" spans="1:37">
      <c r="C300" s="9"/>
      <c r="D300" s="32"/>
      <c r="E300" s="9"/>
      <c r="F300" s="9"/>
      <c r="G300" s="8"/>
      <c r="H300" s="8"/>
      <c r="I300" s="9"/>
      <c r="J300" s="9"/>
      <c r="K300" s="8"/>
      <c r="L300" s="32"/>
      <c r="M300" s="32"/>
      <c r="N300" s="32"/>
      <c r="O300" s="60"/>
      <c r="P300" s="57"/>
    </row>
    <row r="301" spans="1:37">
      <c r="C301" s="9"/>
      <c r="D301" s="32"/>
      <c r="E301" s="9"/>
      <c r="F301" s="9"/>
      <c r="G301" s="8"/>
      <c r="H301" s="8"/>
      <c r="I301" s="9"/>
      <c r="J301" s="9"/>
      <c r="K301" s="8"/>
      <c r="L301" s="32"/>
      <c r="M301" s="32"/>
      <c r="N301" s="32"/>
      <c r="O301" s="60"/>
      <c r="P301" s="57"/>
    </row>
    <row r="302" spans="1:37">
      <c r="C302" s="9"/>
      <c r="D302" s="32"/>
      <c r="E302" s="9"/>
      <c r="F302" s="9"/>
      <c r="G302" s="8"/>
      <c r="H302" s="8"/>
      <c r="I302" s="9"/>
      <c r="J302" s="9"/>
      <c r="K302" s="8"/>
      <c r="L302" s="32"/>
      <c r="M302" s="32"/>
      <c r="N302" s="32"/>
      <c r="O302" s="60"/>
      <c r="P302" s="57"/>
    </row>
    <row r="303" spans="1:37">
      <c r="C303" s="9"/>
      <c r="D303" s="32"/>
      <c r="E303" s="9"/>
      <c r="F303" s="9"/>
      <c r="G303" s="8"/>
      <c r="H303" s="8"/>
      <c r="I303" s="9"/>
      <c r="J303" s="9"/>
      <c r="K303" s="8"/>
      <c r="L303" s="32"/>
      <c r="M303" s="32"/>
      <c r="N303" s="32"/>
      <c r="O303" s="60"/>
      <c r="P303" s="57"/>
    </row>
    <row r="304" spans="1:37">
      <c r="C304" s="9"/>
      <c r="D304" s="32"/>
      <c r="E304" s="9"/>
      <c r="F304" s="9"/>
      <c r="G304" s="8"/>
      <c r="H304" s="8"/>
      <c r="I304" s="9"/>
      <c r="J304" s="9"/>
      <c r="K304" s="8"/>
      <c r="L304" s="32"/>
      <c r="M304" s="32"/>
      <c r="N304" s="32"/>
      <c r="O304" s="60"/>
      <c r="P304" s="57"/>
    </row>
    <row r="305" spans="3:16">
      <c r="C305" s="9"/>
      <c r="D305" s="32"/>
      <c r="E305" s="9"/>
      <c r="F305" s="9"/>
      <c r="G305" s="8"/>
      <c r="H305" s="8"/>
      <c r="I305" s="9"/>
      <c r="J305" s="9"/>
      <c r="K305" s="8"/>
      <c r="L305" s="32"/>
      <c r="M305" s="32"/>
      <c r="N305" s="32"/>
      <c r="O305" s="60"/>
      <c r="P305" s="57"/>
    </row>
    <row r="306" spans="3:16">
      <c r="C306" s="9"/>
      <c r="D306" s="32"/>
      <c r="E306" s="9"/>
      <c r="F306" s="9"/>
      <c r="G306" s="8"/>
      <c r="H306" s="8"/>
      <c r="I306" s="9"/>
      <c r="J306" s="9"/>
      <c r="K306" s="8"/>
      <c r="L306" s="32"/>
      <c r="M306" s="32"/>
      <c r="N306" s="32"/>
      <c r="O306" s="60"/>
      <c r="P306" s="57"/>
    </row>
    <row r="307" spans="3:16">
      <c r="C307" s="9"/>
      <c r="D307" s="32"/>
      <c r="E307" s="9"/>
      <c r="F307" s="9"/>
      <c r="G307" s="8"/>
      <c r="H307" s="8"/>
      <c r="I307" s="9"/>
      <c r="J307" s="9"/>
      <c r="K307" s="8"/>
      <c r="L307" s="32"/>
      <c r="M307" s="32"/>
      <c r="N307" s="32"/>
      <c r="O307" s="60"/>
      <c r="P307" s="57"/>
    </row>
    <row r="308" spans="3:16">
      <c r="C308" s="9"/>
      <c r="D308" s="32"/>
      <c r="E308" s="9"/>
      <c r="F308" s="9"/>
      <c r="G308" s="8"/>
      <c r="H308" s="8"/>
      <c r="I308" s="9"/>
      <c r="J308" s="9"/>
      <c r="K308" s="8"/>
      <c r="L308" s="32"/>
      <c r="M308" s="32"/>
      <c r="N308" s="32"/>
      <c r="O308" s="60"/>
      <c r="P308" s="57"/>
    </row>
    <row r="309" spans="3:16">
      <c r="C309" s="9"/>
      <c r="D309" s="32"/>
      <c r="E309" s="9"/>
      <c r="F309" s="9"/>
      <c r="G309" s="8"/>
      <c r="H309" s="8"/>
      <c r="I309" s="9"/>
      <c r="J309" s="9"/>
      <c r="K309" s="8"/>
      <c r="L309" s="32"/>
      <c r="M309" s="32"/>
      <c r="N309" s="32"/>
      <c r="O309" s="60"/>
      <c r="P309" s="57"/>
    </row>
    <row r="310" spans="3:16">
      <c r="C310" s="9"/>
      <c r="D310" s="32"/>
      <c r="E310" s="9"/>
      <c r="F310" s="9"/>
      <c r="G310" s="8"/>
      <c r="H310" s="8"/>
      <c r="I310" s="9"/>
      <c r="J310" s="9"/>
      <c r="K310" s="8"/>
      <c r="L310" s="32"/>
      <c r="M310" s="32"/>
      <c r="N310" s="32"/>
      <c r="O310" s="60"/>
      <c r="P310" s="57"/>
    </row>
    <row r="311" spans="3:16">
      <c r="C311" s="9"/>
      <c r="D311" s="32"/>
      <c r="E311" s="9"/>
      <c r="F311" s="9"/>
      <c r="G311" s="8"/>
      <c r="H311" s="8"/>
      <c r="I311" s="9"/>
      <c r="J311" s="9"/>
      <c r="K311" s="8"/>
      <c r="L311" s="32"/>
      <c r="M311" s="32"/>
      <c r="N311" s="32"/>
      <c r="O311" s="60"/>
      <c r="P311" s="57"/>
    </row>
    <row r="312" spans="3:16">
      <c r="C312" s="9"/>
      <c r="D312" s="32"/>
      <c r="E312" s="9"/>
      <c r="F312" s="9"/>
      <c r="G312" s="8"/>
      <c r="H312" s="8"/>
      <c r="I312" s="9"/>
      <c r="J312" s="9"/>
      <c r="K312" s="8"/>
      <c r="L312" s="32"/>
      <c r="M312" s="32"/>
      <c r="N312" s="32"/>
      <c r="O312" s="60"/>
      <c r="P312" s="57"/>
    </row>
    <row r="313" spans="3:16">
      <c r="C313" s="9"/>
      <c r="D313" s="32"/>
      <c r="E313" s="9"/>
      <c r="F313" s="9"/>
      <c r="G313" s="8"/>
      <c r="H313" s="8"/>
      <c r="I313" s="9"/>
      <c r="J313" s="9"/>
      <c r="K313" s="8"/>
      <c r="L313" s="32"/>
      <c r="M313" s="32"/>
      <c r="N313" s="32"/>
      <c r="O313" s="60"/>
      <c r="P313" s="57"/>
    </row>
    <row r="314" spans="3:16">
      <c r="C314" s="9"/>
      <c r="D314" s="32"/>
      <c r="E314" s="9"/>
      <c r="F314" s="9"/>
      <c r="G314" s="8"/>
      <c r="H314" s="8"/>
      <c r="I314" s="9"/>
      <c r="J314" s="9"/>
      <c r="K314" s="8"/>
      <c r="L314" s="32"/>
      <c r="M314" s="32"/>
      <c r="N314" s="32"/>
      <c r="O314" s="60"/>
      <c r="P314" s="57"/>
    </row>
    <row r="315" spans="3:16">
      <c r="C315" s="9"/>
      <c r="D315" s="32"/>
      <c r="E315" s="9"/>
      <c r="F315" s="9"/>
      <c r="G315" s="8"/>
      <c r="H315" s="8"/>
      <c r="I315" s="9"/>
      <c r="J315" s="9"/>
      <c r="K315" s="8"/>
      <c r="L315" s="32"/>
      <c r="M315" s="32"/>
      <c r="N315" s="32"/>
      <c r="O315" s="60"/>
      <c r="P315" s="57"/>
    </row>
    <row r="316" spans="3:16">
      <c r="C316" s="9"/>
      <c r="D316" s="32"/>
      <c r="E316" s="9"/>
      <c r="F316" s="9"/>
      <c r="G316" s="8"/>
      <c r="H316" s="8"/>
      <c r="I316" s="9"/>
      <c r="J316" s="9"/>
      <c r="K316" s="8"/>
      <c r="L316" s="32"/>
      <c r="M316" s="32"/>
      <c r="N316" s="32"/>
      <c r="O316" s="60"/>
      <c r="P316" s="57"/>
    </row>
    <row r="317" spans="3:16">
      <c r="C317" s="9"/>
      <c r="D317" s="32"/>
      <c r="E317" s="9"/>
      <c r="F317" s="9"/>
      <c r="G317" s="8"/>
      <c r="H317" s="8"/>
      <c r="I317" s="9"/>
      <c r="J317" s="9"/>
      <c r="K317" s="8"/>
      <c r="L317" s="32"/>
      <c r="M317" s="32"/>
      <c r="N317" s="32"/>
      <c r="O317" s="60"/>
      <c r="P317" s="57"/>
    </row>
    <row r="318" spans="3:16">
      <c r="C318" s="9"/>
      <c r="D318" s="32"/>
      <c r="E318" s="9"/>
      <c r="F318" s="9"/>
      <c r="G318" s="8"/>
      <c r="H318" s="8"/>
      <c r="I318" s="9"/>
      <c r="J318" s="9"/>
      <c r="K318" s="8"/>
      <c r="L318" s="32"/>
      <c r="M318" s="32"/>
      <c r="N318" s="32"/>
      <c r="O318" s="60"/>
      <c r="P318" s="57"/>
    </row>
    <row r="319" spans="3:16">
      <c r="C319" s="9"/>
      <c r="D319" s="32"/>
      <c r="E319" s="9"/>
      <c r="F319" s="9"/>
      <c r="G319" s="8"/>
      <c r="H319" s="8"/>
      <c r="I319" s="9"/>
      <c r="J319" s="9"/>
      <c r="K319" s="8"/>
      <c r="L319" s="32"/>
      <c r="M319" s="32"/>
      <c r="N319" s="32"/>
      <c r="O319" s="60"/>
      <c r="P319" s="57"/>
    </row>
    <row r="320" spans="3:16">
      <c r="C320" s="9"/>
      <c r="D320" s="32"/>
      <c r="E320" s="9"/>
      <c r="F320" s="9"/>
      <c r="G320" s="8"/>
      <c r="H320" s="8"/>
      <c r="I320" s="9"/>
      <c r="J320" s="9"/>
      <c r="K320" s="8"/>
      <c r="L320" s="32"/>
      <c r="M320" s="32"/>
      <c r="N320" s="32"/>
      <c r="O320" s="60"/>
      <c r="P320" s="57"/>
    </row>
    <row r="321" spans="3:16">
      <c r="C321" s="9"/>
      <c r="D321" s="32"/>
      <c r="E321" s="9"/>
      <c r="F321" s="9"/>
      <c r="G321" s="8"/>
      <c r="H321" s="8"/>
      <c r="I321" s="9"/>
      <c r="J321" s="9"/>
      <c r="K321" s="8"/>
      <c r="L321" s="32"/>
      <c r="M321" s="32"/>
      <c r="N321" s="32"/>
      <c r="O321" s="60"/>
      <c r="P321" s="57"/>
    </row>
    <row r="322" spans="3:16">
      <c r="C322" s="9"/>
      <c r="D322" s="32"/>
      <c r="E322" s="9"/>
      <c r="F322" s="9"/>
      <c r="G322" s="8"/>
      <c r="H322" s="8"/>
      <c r="I322" s="9"/>
      <c r="J322" s="9"/>
      <c r="K322" s="8"/>
      <c r="L322" s="32"/>
      <c r="M322" s="32"/>
      <c r="N322" s="32"/>
      <c r="O322" s="60"/>
      <c r="P322" s="57"/>
    </row>
    <row r="323" spans="3:16">
      <c r="C323" s="9"/>
      <c r="D323" s="32"/>
      <c r="E323" s="9"/>
      <c r="F323" s="9"/>
      <c r="G323" s="8"/>
      <c r="H323" s="8"/>
      <c r="I323" s="9"/>
      <c r="J323" s="9"/>
      <c r="K323" s="8"/>
      <c r="L323" s="32"/>
      <c r="M323" s="32"/>
      <c r="N323" s="32"/>
      <c r="O323" s="60"/>
      <c r="P323" s="57"/>
    </row>
    <row r="324" spans="3:16">
      <c r="C324" s="9"/>
      <c r="D324" s="32"/>
      <c r="E324" s="9"/>
      <c r="F324" s="9"/>
      <c r="G324" s="8"/>
      <c r="H324" s="8"/>
      <c r="I324" s="9"/>
      <c r="J324" s="9"/>
      <c r="K324" s="8"/>
      <c r="L324" s="32"/>
      <c r="M324" s="32"/>
      <c r="N324" s="32"/>
      <c r="O324" s="60"/>
      <c r="P324" s="57"/>
    </row>
    <row r="325" spans="3:16">
      <c r="C325" s="9"/>
      <c r="D325" s="32"/>
      <c r="E325" s="9"/>
      <c r="F325" s="9"/>
      <c r="G325" s="8"/>
      <c r="H325" s="8"/>
      <c r="I325" s="9"/>
      <c r="J325" s="9"/>
      <c r="K325" s="8"/>
      <c r="L325" s="32"/>
      <c r="M325" s="32"/>
      <c r="N325" s="32"/>
      <c r="O325" s="60"/>
      <c r="P325" s="57"/>
    </row>
    <row r="326" spans="3:16">
      <c r="C326" s="9"/>
      <c r="D326" s="32"/>
      <c r="E326" s="9"/>
      <c r="F326" s="9"/>
      <c r="G326" s="8"/>
      <c r="H326" s="8"/>
      <c r="I326" s="9"/>
      <c r="J326" s="9"/>
      <c r="K326" s="8"/>
      <c r="L326" s="32"/>
      <c r="M326" s="32"/>
      <c r="N326" s="32"/>
      <c r="O326" s="60"/>
      <c r="P326" s="57"/>
    </row>
    <row r="327" spans="3:16">
      <c r="C327" s="9"/>
      <c r="D327" s="32"/>
      <c r="E327" s="9"/>
      <c r="F327" s="9"/>
      <c r="G327" s="8"/>
      <c r="H327" s="8"/>
      <c r="I327" s="9"/>
      <c r="J327" s="9"/>
      <c r="K327" s="8"/>
      <c r="L327" s="32"/>
      <c r="M327" s="32"/>
      <c r="N327" s="32"/>
      <c r="O327" s="60"/>
      <c r="P327" s="57"/>
    </row>
    <row r="328" spans="3:16">
      <c r="C328" s="9"/>
      <c r="D328" s="32"/>
      <c r="E328" s="9"/>
      <c r="F328" s="9"/>
      <c r="G328" s="8"/>
      <c r="H328" s="8"/>
      <c r="I328" s="9"/>
      <c r="J328" s="9"/>
      <c r="K328" s="8"/>
      <c r="L328" s="32"/>
      <c r="M328" s="32"/>
      <c r="N328" s="32"/>
      <c r="O328" s="60"/>
      <c r="P328" s="57"/>
    </row>
    <row r="329" spans="3:16">
      <c r="C329" s="9"/>
      <c r="D329" s="32"/>
      <c r="E329" s="9"/>
      <c r="F329" s="9"/>
      <c r="G329" s="8"/>
      <c r="H329" s="8"/>
      <c r="I329" s="9"/>
      <c r="J329" s="9"/>
      <c r="K329" s="8"/>
      <c r="L329" s="32"/>
      <c r="M329" s="32"/>
      <c r="N329" s="32"/>
      <c r="O329" s="60"/>
      <c r="P329" s="57"/>
    </row>
    <row r="330" spans="3:16">
      <c r="C330" s="9"/>
      <c r="D330" s="32"/>
      <c r="E330" s="9"/>
      <c r="F330" s="9"/>
      <c r="G330" s="8"/>
      <c r="H330" s="8"/>
      <c r="I330" s="9"/>
      <c r="J330" s="9"/>
      <c r="K330" s="8"/>
      <c r="L330" s="32"/>
      <c r="M330" s="32"/>
      <c r="N330" s="32"/>
      <c r="O330" s="60"/>
      <c r="P330" s="57"/>
    </row>
    <row r="331" spans="3:16">
      <c r="C331" s="9"/>
      <c r="D331" s="32"/>
      <c r="E331" s="9"/>
      <c r="F331" s="9"/>
      <c r="G331" s="8"/>
      <c r="H331" s="8"/>
      <c r="I331" s="9"/>
      <c r="J331" s="9"/>
      <c r="K331" s="8"/>
      <c r="L331" s="32"/>
      <c r="M331" s="32"/>
      <c r="N331" s="32"/>
      <c r="O331" s="60"/>
      <c r="P331" s="57"/>
    </row>
    <row r="332" spans="3:16">
      <c r="C332" s="9"/>
      <c r="D332" s="32"/>
      <c r="E332" s="9"/>
      <c r="F332" s="9"/>
      <c r="G332" s="8"/>
      <c r="H332" s="8"/>
      <c r="I332" s="9"/>
      <c r="J332" s="9"/>
      <c r="K332" s="8"/>
      <c r="L332" s="32"/>
      <c r="M332" s="32"/>
      <c r="N332" s="32"/>
      <c r="O332" s="60"/>
      <c r="P332" s="57"/>
    </row>
    <row r="333" spans="3:16">
      <c r="C333" s="9"/>
      <c r="D333" s="32"/>
      <c r="E333" s="9"/>
      <c r="F333" s="9"/>
      <c r="G333" s="8"/>
      <c r="H333" s="8"/>
      <c r="I333" s="9"/>
      <c r="J333" s="9"/>
      <c r="K333" s="8"/>
      <c r="L333" s="32"/>
      <c r="M333" s="32"/>
      <c r="N333" s="32"/>
      <c r="O333" s="60"/>
      <c r="P333" s="57"/>
    </row>
    <row r="334" spans="3:16">
      <c r="C334" s="9"/>
      <c r="D334" s="32"/>
      <c r="E334" s="9"/>
      <c r="F334" s="9"/>
      <c r="G334" s="8"/>
      <c r="H334" s="8"/>
      <c r="I334" s="9"/>
      <c r="J334" s="9"/>
      <c r="K334" s="8"/>
      <c r="L334" s="32"/>
      <c r="M334" s="32"/>
      <c r="N334" s="32"/>
      <c r="O334" s="60"/>
      <c r="P334" s="57"/>
    </row>
    <row r="335" spans="3:16">
      <c r="C335" s="9"/>
      <c r="D335" s="32"/>
      <c r="E335" s="9"/>
      <c r="F335" s="9"/>
      <c r="G335" s="8"/>
      <c r="H335" s="8"/>
      <c r="I335" s="9"/>
      <c r="J335" s="9"/>
      <c r="K335" s="8"/>
      <c r="L335" s="32"/>
      <c r="M335" s="32"/>
      <c r="N335" s="32"/>
      <c r="O335" s="60"/>
      <c r="P335" s="57"/>
    </row>
    <row r="336" spans="3:16">
      <c r="C336" s="9"/>
      <c r="D336" s="32"/>
      <c r="E336" s="9"/>
      <c r="F336" s="9"/>
      <c r="G336" s="8"/>
      <c r="H336" s="8"/>
      <c r="I336" s="9"/>
      <c r="J336" s="9"/>
      <c r="K336" s="8"/>
      <c r="L336" s="32"/>
      <c r="M336" s="32"/>
      <c r="N336" s="32"/>
      <c r="O336" s="60"/>
      <c r="P336" s="57"/>
    </row>
    <row r="337" spans="3:16">
      <c r="C337" s="9"/>
      <c r="D337" s="32"/>
      <c r="E337" s="9"/>
      <c r="F337" s="9"/>
      <c r="G337" s="8"/>
      <c r="H337" s="8"/>
      <c r="I337" s="9"/>
      <c r="J337" s="9"/>
      <c r="K337" s="8"/>
      <c r="L337" s="32"/>
      <c r="M337" s="32"/>
      <c r="N337" s="32"/>
      <c r="O337" s="60"/>
      <c r="P337" s="57"/>
    </row>
    <row r="338" spans="3:16">
      <c r="C338" s="9"/>
      <c r="D338" s="32"/>
      <c r="E338" s="9"/>
      <c r="F338" s="9"/>
      <c r="G338" s="8"/>
      <c r="H338" s="8"/>
      <c r="I338" s="9"/>
      <c r="J338" s="9"/>
      <c r="K338" s="8"/>
      <c r="L338" s="32"/>
      <c r="M338" s="32"/>
      <c r="N338" s="32"/>
      <c r="O338" s="60"/>
      <c r="P338" s="57"/>
    </row>
    <row r="339" spans="3:16">
      <c r="C339" s="9"/>
      <c r="D339" s="32"/>
      <c r="E339" s="9"/>
      <c r="F339" s="9"/>
      <c r="G339" s="8"/>
      <c r="H339" s="8"/>
      <c r="I339" s="9"/>
      <c r="J339" s="9"/>
      <c r="K339" s="8"/>
      <c r="L339" s="32"/>
      <c r="M339" s="32"/>
      <c r="N339" s="32"/>
      <c r="O339" s="60"/>
      <c r="P339" s="57"/>
    </row>
    <row r="340" spans="3:16">
      <c r="C340" s="9"/>
      <c r="D340" s="32"/>
      <c r="E340" s="9"/>
      <c r="F340" s="9"/>
      <c r="G340" s="8"/>
      <c r="H340" s="8"/>
      <c r="I340" s="9"/>
      <c r="J340" s="9"/>
      <c r="K340" s="8"/>
      <c r="L340" s="32"/>
      <c r="M340" s="32"/>
      <c r="N340" s="32"/>
      <c r="O340" s="60"/>
      <c r="P340" s="57"/>
    </row>
    <row r="341" spans="3:16">
      <c r="C341" s="9"/>
      <c r="D341" s="32"/>
      <c r="E341" s="9"/>
      <c r="F341" s="9"/>
      <c r="G341" s="8"/>
      <c r="H341" s="8"/>
      <c r="I341" s="9"/>
      <c r="J341" s="9"/>
      <c r="K341" s="8"/>
      <c r="L341" s="32"/>
      <c r="M341" s="32"/>
      <c r="N341" s="32"/>
      <c r="O341" s="60"/>
      <c r="P341" s="57"/>
    </row>
    <row r="342" spans="3:16">
      <c r="C342" s="9"/>
      <c r="D342" s="32"/>
      <c r="E342" s="9"/>
      <c r="F342" s="9"/>
      <c r="G342" s="8"/>
      <c r="H342" s="8"/>
      <c r="I342" s="9"/>
      <c r="J342" s="9"/>
      <c r="K342" s="8"/>
      <c r="L342" s="32"/>
      <c r="M342" s="32"/>
      <c r="N342" s="32"/>
      <c r="O342" s="60"/>
      <c r="P342" s="57"/>
    </row>
    <row r="343" spans="3:16">
      <c r="C343" s="9"/>
      <c r="D343" s="32"/>
      <c r="E343" s="9"/>
      <c r="F343" s="9"/>
      <c r="G343" s="8"/>
      <c r="H343" s="8"/>
      <c r="I343" s="9"/>
      <c r="J343" s="9"/>
      <c r="K343" s="8"/>
      <c r="L343" s="32"/>
      <c r="M343" s="32"/>
      <c r="N343" s="32"/>
      <c r="O343" s="60"/>
      <c r="P343" s="57"/>
    </row>
    <row r="344" spans="3:16">
      <c r="C344" s="9"/>
      <c r="D344" s="32"/>
      <c r="E344" s="9"/>
      <c r="F344" s="9"/>
      <c r="G344" s="8"/>
      <c r="H344" s="8"/>
      <c r="I344" s="9"/>
      <c r="J344" s="9"/>
      <c r="K344" s="8"/>
      <c r="L344" s="32"/>
      <c r="M344" s="32"/>
      <c r="N344" s="32"/>
      <c r="O344" s="60"/>
      <c r="P344" s="57"/>
    </row>
    <row r="345" spans="3:16">
      <c r="C345" s="9"/>
      <c r="D345" s="32"/>
      <c r="E345" s="9"/>
      <c r="F345" s="9"/>
      <c r="G345" s="8"/>
      <c r="H345" s="8"/>
      <c r="I345" s="9"/>
      <c r="J345" s="9"/>
      <c r="K345" s="8"/>
      <c r="L345" s="32"/>
      <c r="M345" s="32"/>
      <c r="N345" s="32"/>
      <c r="O345" s="60"/>
      <c r="P345" s="57"/>
    </row>
    <row r="346" spans="3:16">
      <c r="O346" s="58"/>
    </row>
    <row r="347" spans="3:16">
      <c r="O347" s="58"/>
    </row>
    <row r="348" spans="3:16">
      <c r="O348" s="58"/>
    </row>
    <row r="349" spans="3:16">
      <c r="O349" s="58"/>
    </row>
    <row r="350" spans="3:16">
      <c r="O350" s="58"/>
    </row>
    <row r="351" spans="3:16">
      <c r="O351" s="58"/>
    </row>
    <row r="352" spans="3:16">
      <c r="O352" s="58"/>
    </row>
    <row r="353" spans="15:15">
      <c r="O353" s="58"/>
    </row>
    <row r="354" spans="15:15">
      <c r="O354" s="58"/>
    </row>
    <row r="355" spans="15:15">
      <c r="O355" s="58"/>
    </row>
    <row r="356" spans="15:15">
      <c r="O356" s="58"/>
    </row>
    <row r="357" spans="15:15">
      <c r="O357" s="58"/>
    </row>
    <row r="358" spans="15:15">
      <c r="O358" s="58"/>
    </row>
    <row r="359" spans="15:15">
      <c r="O359" s="58"/>
    </row>
    <row r="360" spans="15:15">
      <c r="O360" s="58"/>
    </row>
    <row r="361" spans="15:15">
      <c r="O361" s="58"/>
    </row>
    <row r="362" spans="15:15">
      <c r="O362" s="58"/>
    </row>
    <row r="363" spans="15:15">
      <c r="O363" s="58"/>
    </row>
    <row r="364" spans="15:15">
      <c r="O364" s="58"/>
    </row>
    <row r="365" spans="15:15">
      <c r="O365" s="58"/>
    </row>
    <row r="366" spans="15:15">
      <c r="O366" s="58"/>
    </row>
    <row r="367" spans="15:15">
      <c r="O367" s="58"/>
    </row>
    <row r="368" spans="15:15">
      <c r="O368" s="58"/>
    </row>
    <row r="369" spans="15:15">
      <c r="O369" s="58"/>
    </row>
    <row r="370" spans="15:15">
      <c r="O370" s="58"/>
    </row>
    <row r="371" spans="15:15">
      <c r="O371" s="58"/>
    </row>
    <row r="372" spans="15:15">
      <c r="O372" s="58"/>
    </row>
    <row r="373" spans="15:15">
      <c r="O373" s="58"/>
    </row>
    <row r="374" spans="15:15">
      <c r="O374" s="58"/>
    </row>
    <row r="375" spans="15:15">
      <c r="O375" s="58"/>
    </row>
    <row r="376" spans="15:15">
      <c r="O376" s="58"/>
    </row>
    <row r="377" spans="15:15">
      <c r="O377" s="58"/>
    </row>
    <row r="378" spans="15:15">
      <c r="O378" s="58"/>
    </row>
    <row r="379" spans="15:15">
      <c r="O379" s="58"/>
    </row>
    <row r="380" spans="15:15">
      <c r="O380" s="58"/>
    </row>
    <row r="381" spans="15:15">
      <c r="O381" s="58"/>
    </row>
    <row r="382" spans="15:15">
      <c r="O382" s="58"/>
    </row>
    <row r="383" spans="15:15">
      <c r="O383" s="58"/>
    </row>
    <row r="384" spans="15:15">
      <c r="O384" s="58"/>
    </row>
    <row r="385" spans="15:15">
      <c r="O385" s="58"/>
    </row>
    <row r="386" spans="15:15">
      <c r="O386" s="58"/>
    </row>
    <row r="387" spans="15:15">
      <c r="O387" s="58"/>
    </row>
    <row r="388" spans="15:15">
      <c r="O388" s="58"/>
    </row>
    <row r="389" spans="15:15">
      <c r="O389" s="58"/>
    </row>
    <row r="390" spans="15:15">
      <c r="O390" s="58"/>
    </row>
    <row r="391" spans="15:15">
      <c r="O391" s="58"/>
    </row>
    <row r="392" spans="15:15">
      <c r="O392" s="58"/>
    </row>
    <row r="393" spans="15:15">
      <c r="O393" s="58"/>
    </row>
    <row r="394" spans="15:15">
      <c r="O394" s="58"/>
    </row>
    <row r="395" spans="15:15">
      <c r="O395" s="58"/>
    </row>
    <row r="396" spans="15:15">
      <c r="O396" s="58"/>
    </row>
    <row r="397" spans="15:15">
      <c r="O397" s="58"/>
    </row>
    <row r="398" spans="15:15">
      <c r="O398" s="58"/>
    </row>
    <row r="399" spans="15:15">
      <c r="O399" s="58"/>
    </row>
    <row r="400" spans="15:15">
      <c r="O400" s="58"/>
    </row>
    <row r="401" spans="15:15">
      <c r="O401" s="58"/>
    </row>
    <row r="402" spans="15:15">
      <c r="O402" s="58"/>
    </row>
    <row r="403" spans="15:15">
      <c r="O403" s="58"/>
    </row>
    <row r="404" spans="15:15">
      <c r="O404" s="58"/>
    </row>
    <row r="405" spans="15:15">
      <c r="O405" s="58"/>
    </row>
    <row r="406" spans="15:15">
      <c r="O406" s="58"/>
    </row>
    <row r="407" spans="15:15">
      <c r="O407" s="58"/>
    </row>
    <row r="408" spans="15:15">
      <c r="O408" s="58"/>
    </row>
    <row r="409" spans="15:15">
      <c r="O409" s="58"/>
    </row>
    <row r="410" spans="15:15">
      <c r="O410" s="58"/>
    </row>
    <row r="411" spans="15:15">
      <c r="O411" s="58"/>
    </row>
    <row r="412" spans="15:15">
      <c r="O412" s="58"/>
    </row>
    <row r="413" spans="15:15">
      <c r="O413" s="58"/>
    </row>
    <row r="414" spans="15:15">
      <c r="O414" s="58"/>
    </row>
    <row r="415" spans="15:15">
      <c r="O415" s="58"/>
    </row>
    <row r="416" spans="15:15">
      <c r="O416" s="58"/>
    </row>
    <row r="417" spans="15:15">
      <c r="O417" s="58"/>
    </row>
    <row r="418" spans="15:15">
      <c r="O418" s="58"/>
    </row>
    <row r="419" spans="15:15">
      <c r="O419" s="58"/>
    </row>
    <row r="420" spans="15:15">
      <c r="O420" s="58"/>
    </row>
    <row r="421" spans="15:15">
      <c r="O421" s="58"/>
    </row>
    <row r="422" spans="15:15">
      <c r="O422" s="58"/>
    </row>
    <row r="423" spans="15:15">
      <c r="O423" s="58"/>
    </row>
    <row r="424" spans="15:15">
      <c r="O424" s="58"/>
    </row>
    <row r="425" spans="15:15">
      <c r="O425" s="58"/>
    </row>
    <row r="426" spans="15:15">
      <c r="O426" s="58"/>
    </row>
    <row r="427" spans="15:15">
      <c r="O427" s="58"/>
    </row>
    <row r="428" spans="15:15">
      <c r="O428" s="58"/>
    </row>
    <row r="429" spans="15:15">
      <c r="O429" s="58"/>
    </row>
    <row r="430" spans="15:15">
      <c r="O430" s="58"/>
    </row>
    <row r="431" spans="15:15">
      <c r="O431" s="58"/>
    </row>
    <row r="432" spans="15:15">
      <c r="O432" s="58"/>
    </row>
  </sheetData>
  <sheetProtection algorithmName="SHA-512" hashValue="BP7d9vAfaSA+72uyPdJe0OXJWVXvdSm2Fn+RCHoT2QTA3Y0gl3vIAxTUU/B5nvq5TNvVFTUNWb+nba28/JE3Qg==" saltValue="yuupOuyJdkOBQ/17IQ28zg==" spinCount="100000" sheet="1" objects="1" scenarios="1" selectLockedCells="1"/>
  <sortState xmlns:xlrd2="http://schemas.microsoft.com/office/spreadsheetml/2017/richdata2" ref="F18:H24">
    <sortCondition ref="F18:F24"/>
  </sortState>
  <mergeCells count="11">
    <mergeCell ref="B151:B165"/>
    <mergeCell ref="B55:B69"/>
    <mergeCell ref="B71:B85"/>
    <mergeCell ref="B87:B101"/>
    <mergeCell ref="B103:B117"/>
    <mergeCell ref="B119:B133"/>
    <mergeCell ref="F2:J3"/>
    <mergeCell ref="B7:B21"/>
    <mergeCell ref="B23:B37"/>
    <mergeCell ref="B39:B53"/>
    <mergeCell ref="B135:B149"/>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A05D8-B8AD-4032-9A01-51D19BF77D16}">
  <sheetPr codeName="Sheet4"/>
  <dimension ref="A1:AJ97"/>
  <sheetViews>
    <sheetView workbookViewId="0">
      <selection activeCell="K11" sqref="K11"/>
    </sheetView>
  </sheetViews>
  <sheetFormatPr defaultRowHeight="15"/>
  <cols>
    <col min="8" max="8" width="30.7109375" customWidth="1"/>
    <col min="9" max="9" width="30.7109375" style="1" customWidth="1"/>
    <col min="10" max="10" width="60.7109375" customWidth="1"/>
  </cols>
  <sheetData>
    <row r="1" spans="1:36">
      <c r="A1" s="8"/>
      <c r="B1" s="8"/>
      <c r="C1" s="8"/>
      <c r="D1" s="8"/>
      <c r="E1" s="8"/>
      <c r="F1" s="8"/>
      <c r="G1" s="8"/>
      <c r="H1" s="8"/>
      <c r="I1" s="9"/>
      <c r="J1" s="8"/>
      <c r="K1" s="8"/>
      <c r="L1" s="8"/>
      <c r="M1" s="8"/>
      <c r="N1" s="8"/>
      <c r="O1" s="8"/>
      <c r="P1" s="8"/>
      <c r="Q1" s="8"/>
      <c r="R1" s="8"/>
      <c r="S1" s="8"/>
      <c r="T1" s="8"/>
      <c r="U1" s="8"/>
      <c r="V1" s="8"/>
      <c r="W1" s="8"/>
      <c r="X1" s="8"/>
      <c r="Y1" s="8"/>
      <c r="Z1" s="8"/>
      <c r="AA1" s="8"/>
      <c r="AB1" s="8"/>
      <c r="AC1" s="8"/>
      <c r="AD1" s="8"/>
      <c r="AE1" s="8"/>
      <c r="AF1" s="8"/>
      <c r="AG1" s="8"/>
      <c r="AH1" s="8"/>
      <c r="AI1" s="8"/>
      <c r="AJ1" s="8"/>
    </row>
    <row r="2" spans="1:36">
      <c r="A2" s="8"/>
      <c r="B2" s="8"/>
      <c r="C2" s="8"/>
      <c r="D2" s="8"/>
      <c r="E2" s="8"/>
      <c r="F2" s="8"/>
      <c r="G2" s="8"/>
      <c r="H2" s="8"/>
      <c r="I2" s="9"/>
      <c r="J2" s="8"/>
      <c r="K2" s="8"/>
      <c r="L2" s="8"/>
      <c r="M2" s="8"/>
      <c r="N2" s="8"/>
      <c r="O2" s="8"/>
      <c r="P2" s="8"/>
      <c r="Q2" s="8"/>
      <c r="R2" s="8"/>
      <c r="S2" s="8"/>
      <c r="T2" s="8"/>
      <c r="U2" s="8"/>
      <c r="V2" s="8"/>
      <c r="W2" s="8"/>
      <c r="X2" s="8"/>
      <c r="Y2" s="8"/>
      <c r="Z2" s="8"/>
      <c r="AA2" s="8"/>
      <c r="AB2" s="8"/>
      <c r="AC2" s="8"/>
      <c r="AD2" s="8"/>
      <c r="AE2" s="8"/>
      <c r="AF2" s="8"/>
      <c r="AG2" s="8"/>
      <c r="AH2" s="8"/>
      <c r="AI2" s="8"/>
      <c r="AJ2" s="8"/>
    </row>
    <row r="3" spans="1:36">
      <c r="A3" s="8"/>
      <c r="B3" s="8"/>
      <c r="C3" s="8"/>
      <c r="D3" s="8"/>
      <c r="E3" s="8"/>
      <c r="F3" s="8"/>
      <c r="G3" s="8"/>
      <c r="H3" s="8"/>
      <c r="I3" s="9"/>
      <c r="J3" s="8"/>
      <c r="K3" s="8"/>
      <c r="L3" s="8"/>
      <c r="M3" s="8"/>
      <c r="N3" s="8"/>
      <c r="O3" s="8"/>
      <c r="P3" s="8"/>
      <c r="Q3" s="8"/>
      <c r="R3" s="8"/>
      <c r="S3" s="8"/>
      <c r="T3" s="8"/>
      <c r="U3" s="8"/>
      <c r="V3" s="8"/>
      <c r="W3" s="8"/>
      <c r="X3" s="8"/>
      <c r="Y3" s="8"/>
      <c r="Z3" s="8"/>
      <c r="AA3" s="8"/>
      <c r="AB3" s="8"/>
      <c r="AC3" s="8"/>
      <c r="AD3" s="8"/>
      <c r="AE3" s="8"/>
      <c r="AF3" s="8"/>
      <c r="AG3" s="8"/>
      <c r="AH3" s="8"/>
      <c r="AI3" s="8"/>
      <c r="AJ3" s="8"/>
    </row>
    <row r="4" spans="1:36">
      <c r="A4" s="8"/>
      <c r="B4" s="8"/>
      <c r="C4" s="8"/>
      <c r="D4" s="8"/>
      <c r="E4" s="8"/>
      <c r="F4" s="8"/>
      <c r="G4" s="8"/>
      <c r="H4" s="8"/>
      <c r="I4" s="9"/>
      <c r="J4" s="8"/>
      <c r="K4" s="8"/>
      <c r="L4" s="8"/>
      <c r="M4" s="8"/>
      <c r="N4" s="8"/>
      <c r="O4" s="8"/>
      <c r="P4" s="8"/>
      <c r="Q4" s="8"/>
      <c r="R4" s="8"/>
      <c r="S4" s="8"/>
      <c r="T4" s="8"/>
      <c r="U4" s="8"/>
      <c r="V4" s="8"/>
      <c r="W4" s="8"/>
      <c r="X4" s="8"/>
      <c r="Y4" s="8"/>
      <c r="Z4" s="8"/>
      <c r="AA4" s="8"/>
      <c r="AB4" s="8"/>
      <c r="AC4" s="8"/>
      <c r="AD4" s="8"/>
      <c r="AE4" s="8"/>
      <c r="AF4" s="8"/>
      <c r="AG4" s="8"/>
      <c r="AH4" s="8"/>
      <c r="AI4" s="8"/>
      <c r="AJ4" s="8"/>
    </row>
    <row r="5" spans="1:36" ht="18.75" customHeight="1">
      <c r="A5" s="8"/>
      <c r="B5" s="8"/>
      <c r="C5" s="8"/>
      <c r="D5" s="8"/>
      <c r="E5" s="8"/>
      <c r="F5" s="8"/>
      <c r="G5" s="8"/>
      <c r="H5" s="109" t="s">
        <v>14</v>
      </c>
      <c r="I5" s="110"/>
      <c r="J5" s="111"/>
      <c r="K5" s="8"/>
      <c r="L5" s="8"/>
      <c r="M5" s="8"/>
      <c r="N5" s="8"/>
      <c r="O5" s="8"/>
      <c r="P5" s="8"/>
      <c r="Q5" s="8"/>
      <c r="R5" s="8"/>
      <c r="S5" s="8"/>
      <c r="T5" s="8"/>
      <c r="U5" s="8"/>
      <c r="V5" s="8"/>
      <c r="W5" s="8"/>
      <c r="X5" s="8"/>
      <c r="Y5" s="8"/>
      <c r="Z5" s="8"/>
      <c r="AA5" s="8"/>
      <c r="AB5" s="8"/>
      <c r="AC5" s="8"/>
      <c r="AD5" s="8"/>
      <c r="AE5" s="8"/>
      <c r="AF5" s="8"/>
      <c r="AG5" s="8"/>
      <c r="AH5" s="8"/>
      <c r="AI5" s="8"/>
      <c r="AJ5" s="8"/>
    </row>
    <row r="6" spans="1:36" ht="15" customHeight="1">
      <c r="A6" s="8"/>
      <c r="B6" s="8"/>
      <c r="C6" s="8"/>
      <c r="D6" s="8"/>
      <c r="E6" s="8"/>
      <c r="F6" s="8"/>
      <c r="G6" s="8"/>
      <c r="H6" s="112"/>
      <c r="I6" s="113"/>
      <c r="J6" s="114"/>
      <c r="K6" s="8"/>
      <c r="L6" s="8"/>
      <c r="M6" s="8"/>
      <c r="N6" s="8"/>
      <c r="O6" s="8"/>
      <c r="P6" s="8"/>
      <c r="Q6" s="8"/>
      <c r="R6" s="8"/>
      <c r="S6" s="8"/>
      <c r="T6" s="8"/>
      <c r="U6" s="8"/>
      <c r="V6" s="8"/>
      <c r="W6" s="8"/>
      <c r="X6" s="8"/>
      <c r="Y6" s="8"/>
      <c r="Z6" s="8"/>
      <c r="AA6" s="8"/>
      <c r="AB6" s="8"/>
      <c r="AC6" s="8"/>
      <c r="AD6" s="8"/>
      <c r="AE6" s="8"/>
      <c r="AF6" s="8"/>
      <c r="AG6" s="8"/>
      <c r="AH6" s="8"/>
      <c r="AI6" s="8"/>
      <c r="AJ6" s="8"/>
    </row>
    <row r="7" spans="1:36" ht="15" customHeight="1">
      <c r="A7" s="8"/>
      <c r="B7" s="8"/>
      <c r="C7" s="8"/>
      <c r="D7" s="8"/>
      <c r="E7" s="8"/>
      <c r="F7" s="8"/>
      <c r="G7" s="8"/>
      <c r="H7" s="112"/>
      <c r="I7" s="113"/>
      <c r="J7" s="114"/>
      <c r="K7" s="8"/>
      <c r="L7" s="8"/>
      <c r="M7" s="8"/>
      <c r="N7" s="8"/>
      <c r="O7" s="8"/>
      <c r="P7" s="8"/>
      <c r="Q7" s="8"/>
      <c r="R7" s="8"/>
      <c r="S7" s="8"/>
      <c r="T7" s="8"/>
      <c r="U7" s="8"/>
      <c r="V7" s="8"/>
      <c r="W7" s="8"/>
      <c r="X7" s="8"/>
      <c r="Y7" s="8"/>
      <c r="Z7" s="8"/>
      <c r="AA7" s="8"/>
      <c r="AB7" s="8"/>
      <c r="AC7" s="8"/>
      <c r="AD7" s="8"/>
      <c r="AE7" s="8"/>
    </row>
    <row r="8" spans="1:36" ht="15" customHeight="1">
      <c r="A8" s="8"/>
      <c r="B8" s="8"/>
      <c r="C8" s="8"/>
      <c r="D8" s="8"/>
      <c r="E8" s="8"/>
      <c r="F8" s="8"/>
      <c r="G8" s="8"/>
      <c r="H8" s="115"/>
      <c r="I8" s="116"/>
      <c r="J8" s="117"/>
      <c r="K8" s="8"/>
      <c r="L8" s="8"/>
      <c r="M8" s="8"/>
      <c r="N8" s="8"/>
      <c r="O8" s="8"/>
      <c r="P8" s="8"/>
      <c r="Q8" s="8"/>
      <c r="R8" s="8"/>
      <c r="S8" s="8"/>
      <c r="T8" s="8"/>
      <c r="U8" s="8"/>
      <c r="V8" s="8"/>
      <c r="W8" s="8"/>
      <c r="X8" s="8"/>
      <c r="Y8" s="8"/>
      <c r="Z8" s="8"/>
      <c r="AA8" s="8"/>
      <c r="AB8" s="8"/>
      <c r="AC8" s="8"/>
      <c r="AD8" s="8"/>
      <c r="AE8" s="8"/>
    </row>
    <row r="9" spans="1:36" ht="15.75" thickBot="1">
      <c r="A9" s="8"/>
      <c r="B9" s="8"/>
      <c r="C9" s="8"/>
      <c r="D9" s="8"/>
      <c r="E9" s="8"/>
      <c r="F9" s="8"/>
      <c r="G9" s="8"/>
      <c r="H9" s="19"/>
      <c r="I9" s="9"/>
      <c r="J9" s="8"/>
      <c r="K9" s="8"/>
      <c r="L9" s="8"/>
      <c r="M9" s="8"/>
      <c r="N9" s="8"/>
      <c r="O9" s="8"/>
      <c r="P9" s="8"/>
      <c r="Q9" s="8"/>
      <c r="R9" s="8"/>
      <c r="S9" s="8"/>
      <c r="T9" s="8"/>
      <c r="U9" s="8"/>
      <c r="V9" s="8"/>
      <c r="W9" s="8"/>
      <c r="X9" s="8"/>
      <c r="Y9" s="8"/>
      <c r="Z9" s="8"/>
      <c r="AA9" s="8"/>
      <c r="AB9" s="8"/>
      <c r="AC9" s="8"/>
      <c r="AD9" s="8"/>
      <c r="AE9" s="8"/>
    </row>
    <row r="10" spans="1:36" s="2" customFormat="1" ht="30" customHeight="1" thickBot="1">
      <c r="A10" s="10"/>
      <c r="B10" s="10"/>
      <c r="C10" s="10"/>
      <c r="D10" s="10"/>
      <c r="E10" s="10"/>
      <c r="F10" s="10"/>
      <c r="G10" s="10"/>
      <c r="H10" s="16" t="s">
        <v>17</v>
      </c>
      <c r="I10" s="17" t="s">
        <v>15</v>
      </c>
      <c r="J10" s="18" t="s">
        <v>16</v>
      </c>
      <c r="K10" s="10"/>
      <c r="L10" s="10"/>
      <c r="M10" s="10"/>
      <c r="N10" s="10"/>
      <c r="O10" s="10"/>
      <c r="P10" s="10"/>
      <c r="Q10" s="10"/>
      <c r="R10" s="10"/>
      <c r="S10" s="10"/>
      <c r="T10" s="10"/>
      <c r="U10" s="10"/>
      <c r="V10" s="10"/>
      <c r="W10" s="10"/>
      <c r="X10" s="10"/>
      <c r="Y10" s="10"/>
      <c r="Z10" s="10"/>
      <c r="AA10" s="10"/>
      <c r="AB10" s="10"/>
      <c r="AC10" s="10"/>
      <c r="AD10" s="10"/>
      <c r="AE10" s="10"/>
    </row>
    <row r="11" spans="1:36" ht="99.95" customHeight="1">
      <c r="A11" s="8"/>
      <c r="B11" s="8"/>
      <c r="C11" s="8"/>
      <c r="D11" s="8"/>
      <c r="E11" s="8"/>
      <c r="F11" s="8"/>
      <c r="G11" s="8"/>
      <c r="H11" s="71">
        <v>1</v>
      </c>
      <c r="I11" s="72" t="e">
        <f>INDEX(PROJECTS!E$2:E$111, MATCH($J11, PROJECTS!H$2:H$111, 0))</f>
        <v>#N/A</v>
      </c>
      <c r="J11" s="73" t="str" cm="1">
        <f t="array" ref="J11">IFERROR(INDEX(PROJECTS!H$2:H$165, MATCH(SMALL(IF(PROJECTS!O$2:O$165 &gt;= 1, PROJECTS!O$2:O$165), ROWS($J$8:J8)), IF(PROJECTS!O$2:O$165 &gt;= 1, PROJECTS!O$2:O$165), 0)), "")</f>
        <v/>
      </c>
      <c r="K11" s="8"/>
      <c r="L11" s="8"/>
      <c r="M11" s="8"/>
      <c r="N11" s="8"/>
      <c r="O11" s="8"/>
      <c r="P11" s="8"/>
      <c r="Q11" s="8"/>
      <c r="R11" s="8"/>
      <c r="S11" s="8"/>
      <c r="T11" s="8"/>
      <c r="U11" s="8"/>
      <c r="V11" s="8"/>
      <c r="W11" s="8"/>
      <c r="X11" s="8"/>
      <c r="Y11" s="8"/>
      <c r="Z11" s="8"/>
      <c r="AA11" s="8"/>
      <c r="AB11" s="8"/>
      <c r="AC11" s="8"/>
      <c r="AD11" s="8"/>
      <c r="AE11" s="8"/>
    </row>
    <row r="12" spans="1:36" ht="99.95" customHeight="1">
      <c r="A12" s="8"/>
      <c r="B12" s="8"/>
      <c r="C12" s="8"/>
      <c r="D12" s="8"/>
      <c r="E12" s="8"/>
      <c r="F12" s="8"/>
      <c r="G12" s="8"/>
      <c r="H12" s="43">
        <v>2</v>
      </c>
      <c r="I12" s="74" t="e">
        <f>INDEX(PROJECTS!E$2:E$111, MATCH($J12, PROJECTS!H$2:H$111, 0))</f>
        <v>#N/A</v>
      </c>
      <c r="J12" s="44" t="str" cm="1">
        <f t="array" ref="J12">IFERROR(INDEX(PROJECTS!H$2:H$165, MATCH(SMALL(IF(PROJECTS!O$2:O$165 &gt;= 1, PROJECTS!O$2:O$165), ROWS($J$8:J9)), IF(PROJECTS!O$2:O$165 &gt;= 1, PROJECTS!O$2:O$165), 0)), "")</f>
        <v/>
      </c>
      <c r="K12" s="8"/>
      <c r="L12" s="8"/>
      <c r="M12" s="8"/>
      <c r="N12" s="8"/>
      <c r="O12" s="8"/>
      <c r="P12" s="8"/>
      <c r="Q12" s="8"/>
      <c r="R12" s="8"/>
      <c r="S12" s="8"/>
      <c r="T12" s="8"/>
      <c r="U12" s="8"/>
      <c r="V12" s="8"/>
      <c r="W12" s="8"/>
      <c r="X12" s="8"/>
      <c r="Y12" s="8"/>
      <c r="Z12" s="8"/>
      <c r="AA12" s="8"/>
      <c r="AB12" s="8"/>
      <c r="AC12" s="8"/>
      <c r="AD12" s="8"/>
      <c r="AE12" s="8"/>
    </row>
    <row r="13" spans="1:36" ht="99.95" customHeight="1" thickBot="1">
      <c r="A13" s="8"/>
      <c r="B13" s="8"/>
      <c r="C13" s="8"/>
      <c r="D13" s="8"/>
      <c r="E13" s="8"/>
      <c r="F13" s="8"/>
      <c r="G13" s="8"/>
      <c r="H13" s="45">
        <v>3</v>
      </c>
      <c r="I13" s="46" t="e">
        <f>INDEX(PROJECTS!E$2:E$111, MATCH(J13, PROJECTS!H$2:H$111, 0))</f>
        <v>#N/A</v>
      </c>
      <c r="J13" s="47" t="str" cm="1">
        <f t="array" ref="J13">IFERROR(INDEX(PROJECTS!H$2:H$165, MATCH(SMALL(IF(PROJECTS!O$2:O$165 &gt;= 1, PROJECTS!O$2:O$165), ROWS($J$8:J10)), IF(PROJECTS!O$2:O$165 &gt;= 1, PROJECTS!O$2:O$165), 0)), "")</f>
        <v/>
      </c>
      <c r="K13" s="8"/>
      <c r="L13" s="8"/>
      <c r="M13" s="8"/>
      <c r="N13" s="8"/>
      <c r="O13" s="8"/>
      <c r="P13" s="8"/>
      <c r="Q13" s="8"/>
      <c r="R13" s="8"/>
      <c r="S13" s="8"/>
      <c r="T13" s="8"/>
      <c r="U13" s="8"/>
      <c r="V13" s="8"/>
      <c r="W13" s="8"/>
      <c r="X13" s="8"/>
      <c r="Y13" s="8"/>
      <c r="Z13" s="8"/>
      <c r="AA13" s="8"/>
      <c r="AB13" s="8"/>
      <c r="AC13" s="8"/>
      <c r="AD13" s="8"/>
      <c r="AE13" s="8"/>
    </row>
    <row r="14" spans="1:36">
      <c r="A14" s="8"/>
      <c r="B14" s="8"/>
      <c r="C14" s="8"/>
      <c r="D14" s="8"/>
      <c r="E14" s="8"/>
      <c r="F14" s="8"/>
      <c r="G14" s="8"/>
      <c r="H14" s="8"/>
      <c r="I14" s="9"/>
      <c r="J14" s="8"/>
      <c r="K14" s="8"/>
      <c r="L14" s="8"/>
      <c r="M14" s="8"/>
      <c r="N14" s="8"/>
      <c r="O14" s="8"/>
      <c r="P14" s="8"/>
      <c r="Q14" s="8"/>
      <c r="R14" s="8"/>
      <c r="S14" s="8"/>
      <c r="T14" s="8"/>
      <c r="U14" s="8"/>
      <c r="V14" s="8"/>
      <c r="W14" s="8"/>
      <c r="X14" s="8"/>
      <c r="Y14" s="8"/>
      <c r="Z14" s="8"/>
      <c r="AA14" s="8"/>
      <c r="AB14" s="8"/>
      <c r="AC14" s="8"/>
      <c r="AD14" s="8"/>
      <c r="AE14" s="8"/>
    </row>
    <row r="15" spans="1:36">
      <c r="A15" s="8"/>
      <c r="B15" s="8"/>
      <c r="C15" s="8"/>
      <c r="D15" s="8"/>
      <c r="E15" s="8"/>
      <c r="F15" s="8"/>
      <c r="G15" s="8"/>
      <c r="H15" s="8"/>
      <c r="I15" s="9"/>
      <c r="J15" s="8"/>
      <c r="K15" s="8"/>
      <c r="L15" s="8"/>
      <c r="M15" s="8"/>
      <c r="N15" s="8"/>
      <c r="O15" s="8"/>
      <c r="P15" s="8"/>
      <c r="Q15" s="8"/>
      <c r="R15" s="8"/>
      <c r="S15" s="8"/>
      <c r="T15" s="8"/>
      <c r="U15" s="8"/>
      <c r="V15" s="8"/>
      <c r="W15" s="8"/>
      <c r="X15" s="8"/>
      <c r="Y15" s="8"/>
      <c r="Z15" s="8"/>
      <c r="AA15" s="8"/>
      <c r="AB15" s="8"/>
      <c r="AC15" s="8"/>
      <c r="AD15" s="8"/>
      <c r="AE15" s="8"/>
    </row>
    <row r="16" spans="1:36">
      <c r="A16" s="8"/>
      <c r="B16" s="8"/>
      <c r="C16" s="8"/>
      <c r="D16" s="8"/>
      <c r="E16" s="8"/>
      <c r="F16" s="8"/>
      <c r="G16" s="8"/>
      <c r="H16" s="8"/>
      <c r="I16" s="9"/>
      <c r="J16" s="8"/>
      <c r="K16" s="8"/>
      <c r="L16" s="8"/>
      <c r="M16" s="8"/>
      <c r="N16" s="8"/>
      <c r="O16" s="8"/>
      <c r="P16" s="8"/>
      <c r="Q16" s="8"/>
      <c r="R16" s="8"/>
      <c r="S16" s="8"/>
      <c r="T16" s="8"/>
      <c r="U16" s="8"/>
      <c r="V16" s="8"/>
      <c r="W16" s="8"/>
      <c r="X16" s="8"/>
      <c r="Y16" s="8"/>
      <c r="Z16" s="8"/>
      <c r="AA16" s="8"/>
      <c r="AB16" s="8"/>
      <c r="AC16" s="8"/>
      <c r="AD16" s="8"/>
      <c r="AE16" s="8"/>
    </row>
    <row r="17" spans="1:31">
      <c r="A17" s="8"/>
      <c r="B17" s="8"/>
      <c r="C17" s="8"/>
      <c r="D17" s="8"/>
      <c r="E17" s="8"/>
      <c r="F17" s="8"/>
      <c r="G17" s="8"/>
      <c r="H17" s="8"/>
      <c r="I17" s="9"/>
      <c r="J17" s="8"/>
      <c r="K17" s="8"/>
      <c r="L17" s="8"/>
      <c r="M17" s="8"/>
      <c r="N17" s="8"/>
      <c r="O17" s="8"/>
      <c r="P17" s="8"/>
      <c r="Q17" s="8"/>
      <c r="R17" s="8"/>
      <c r="S17" s="8"/>
      <c r="T17" s="8"/>
      <c r="U17" s="8"/>
      <c r="V17" s="8"/>
      <c r="W17" s="8"/>
      <c r="X17" s="8"/>
      <c r="Y17" s="8"/>
      <c r="Z17" s="8"/>
      <c r="AA17" s="8"/>
      <c r="AB17" s="8"/>
      <c r="AC17" s="8"/>
      <c r="AD17" s="8"/>
      <c r="AE17" s="8"/>
    </row>
    <row r="18" spans="1:31">
      <c r="A18" s="8"/>
      <c r="B18" s="8"/>
      <c r="C18" s="8"/>
      <c r="D18" s="8"/>
      <c r="E18" s="8"/>
      <c r="F18" s="8"/>
      <c r="G18" s="8"/>
      <c r="H18" s="8"/>
      <c r="I18" s="9"/>
      <c r="J18" s="8"/>
      <c r="K18" s="8"/>
      <c r="L18" s="8"/>
      <c r="M18" s="8"/>
      <c r="N18" s="8"/>
      <c r="O18" s="8"/>
      <c r="P18" s="8"/>
      <c r="Q18" s="8"/>
      <c r="R18" s="8"/>
      <c r="S18" s="8"/>
      <c r="T18" s="8"/>
      <c r="U18" s="8"/>
      <c r="V18" s="8"/>
      <c r="W18" s="8"/>
      <c r="X18" s="8"/>
      <c r="Y18" s="8"/>
      <c r="Z18" s="8"/>
      <c r="AA18" s="8"/>
      <c r="AB18" s="8"/>
      <c r="AC18" s="8"/>
      <c r="AD18" s="8"/>
      <c r="AE18" s="8"/>
    </row>
    <row r="19" spans="1:31">
      <c r="A19" s="8"/>
      <c r="B19" s="8"/>
      <c r="C19" s="8"/>
      <c r="D19" s="8"/>
      <c r="E19" s="8"/>
      <c r="F19" s="8"/>
      <c r="G19" s="8"/>
      <c r="H19" s="8"/>
      <c r="I19" s="9"/>
      <c r="J19" s="8"/>
      <c r="K19" s="8"/>
      <c r="L19" s="8"/>
      <c r="M19" s="8"/>
      <c r="N19" s="8"/>
      <c r="O19" s="8"/>
      <c r="P19" s="8"/>
      <c r="Q19" s="8"/>
      <c r="R19" s="8"/>
      <c r="S19" s="8"/>
      <c r="T19" s="8"/>
      <c r="U19" s="8"/>
      <c r="V19" s="8"/>
      <c r="W19" s="8"/>
      <c r="X19" s="8"/>
      <c r="Y19" s="8"/>
      <c r="Z19" s="8"/>
      <c r="AA19" s="8"/>
      <c r="AB19" s="8"/>
      <c r="AC19" s="8"/>
      <c r="AD19" s="8"/>
      <c r="AE19" s="8"/>
    </row>
    <row r="20" spans="1:31">
      <c r="A20" s="8"/>
      <c r="B20" s="8"/>
      <c r="C20" s="8"/>
      <c r="D20" s="8"/>
      <c r="E20" s="8"/>
      <c r="F20" s="8"/>
      <c r="G20" s="8"/>
      <c r="H20" s="8"/>
      <c r="I20" s="9"/>
      <c r="J20" s="8"/>
      <c r="K20" s="8"/>
      <c r="L20" s="8"/>
      <c r="M20" s="8"/>
      <c r="N20" s="8"/>
      <c r="O20" s="8"/>
      <c r="P20" s="8"/>
      <c r="Q20" s="8"/>
      <c r="R20" s="8"/>
      <c r="S20" s="8"/>
      <c r="T20" s="8"/>
      <c r="U20" s="8"/>
      <c r="V20" s="8"/>
      <c r="W20" s="8"/>
      <c r="X20" s="8"/>
      <c r="Y20" s="8"/>
      <c r="Z20" s="8"/>
      <c r="AA20" s="8"/>
      <c r="AB20" s="8"/>
      <c r="AC20" s="8"/>
      <c r="AD20" s="8"/>
      <c r="AE20" s="8"/>
    </row>
    <row r="21" spans="1:31">
      <c r="A21" s="8"/>
      <c r="B21" s="8"/>
      <c r="C21" s="8"/>
      <c r="D21" s="8"/>
      <c r="E21" s="8"/>
      <c r="F21" s="8"/>
      <c r="G21" s="8"/>
      <c r="H21" s="8"/>
      <c r="I21" s="9"/>
      <c r="J21" s="8"/>
      <c r="K21" s="8"/>
      <c r="L21" s="8"/>
      <c r="M21" s="8"/>
      <c r="N21" s="8"/>
      <c r="O21" s="8"/>
      <c r="P21" s="8"/>
      <c r="Q21" s="8"/>
      <c r="R21" s="8"/>
      <c r="S21" s="8"/>
      <c r="T21" s="8"/>
      <c r="U21" s="8"/>
      <c r="V21" s="8"/>
      <c r="W21" s="8"/>
      <c r="X21" s="8"/>
      <c r="Y21" s="8"/>
      <c r="Z21" s="8"/>
      <c r="AA21" s="8"/>
      <c r="AB21" s="8"/>
      <c r="AC21" s="8"/>
      <c r="AD21" s="8"/>
      <c r="AE21" s="8"/>
    </row>
    <row r="22" spans="1:31">
      <c r="A22" s="8"/>
      <c r="B22" s="8"/>
      <c r="C22" s="8"/>
      <c r="D22" s="8"/>
      <c r="E22" s="8"/>
      <c r="F22" s="8"/>
      <c r="G22" s="8"/>
      <c r="H22" s="8"/>
      <c r="I22" s="9"/>
      <c r="J22" s="8"/>
      <c r="K22" s="8"/>
      <c r="L22" s="8"/>
      <c r="M22" s="8"/>
      <c r="N22" s="8"/>
      <c r="O22" s="8"/>
      <c r="P22" s="8"/>
      <c r="Q22" s="8"/>
      <c r="R22" s="8"/>
      <c r="S22" s="8"/>
      <c r="T22" s="8"/>
      <c r="U22" s="8"/>
      <c r="V22" s="8"/>
      <c r="W22" s="8"/>
      <c r="X22" s="8"/>
      <c r="Y22" s="8"/>
      <c r="Z22" s="8"/>
      <c r="AA22" s="8"/>
      <c r="AB22" s="8"/>
      <c r="AC22" s="8"/>
      <c r="AD22" s="8"/>
      <c r="AE22" s="8"/>
    </row>
    <row r="23" spans="1:31">
      <c r="A23" s="8"/>
      <c r="B23" s="8"/>
      <c r="C23" s="8"/>
      <c r="D23" s="8"/>
      <c r="E23" s="8"/>
      <c r="F23" s="8"/>
      <c r="G23" s="8"/>
      <c r="H23" s="8"/>
      <c r="I23" s="9"/>
      <c r="J23" s="8"/>
      <c r="K23" s="8"/>
      <c r="L23" s="8"/>
      <c r="M23" s="8"/>
      <c r="N23" s="8"/>
      <c r="O23" s="8"/>
      <c r="P23" s="8"/>
      <c r="Q23" s="8"/>
      <c r="R23" s="8"/>
      <c r="S23" s="8"/>
      <c r="T23" s="8"/>
      <c r="U23" s="8"/>
      <c r="V23" s="8"/>
      <c r="W23" s="8"/>
      <c r="X23" s="8"/>
      <c r="Y23" s="8"/>
      <c r="Z23" s="8"/>
      <c r="AA23" s="8"/>
      <c r="AB23" s="8"/>
      <c r="AC23" s="8"/>
      <c r="AD23" s="8"/>
      <c r="AE23" s="8"/>
    </row>
    <row r="24" spans="1:31">
      <c r="A24" s="8"/>
      <c r="B24" s="8"/>
      <c r="C24" s="8"/>
      <c r="D24" s="8"/>
      <c r="E24" s="8"/>
      <c r="F24" s="8"/>
      <c r="G24" s="8"/>
      <c r="H24" s="8"/>
      <c r="I24" s="9"/>
      <c r="J24" s="8"/>
      <c r="K24" s="8"/>
      <c r="L24" s="8"/>
      <c r="M24" s="8"/>
      <c r="N24" s="8"/>
      <c r="O24" s="8"/>
      <c r="P24" s="8"/>
      <c r="Q24" s="8"/>
      <c r="R24" s="8"/>
      <c r="S24" s="8"/>
      <c r="T24" s="8"/>
      <c r="U24" s="8"/>
      <c r="V24" s="8"/>
      <c r="W24" s="8"/>
      <c r="X24" s="8"/>
      <c r="Y24" s="8"/>
      <c r="Z24" s="8"/>
      <c r="AA24" s="8"/>
      <c r="AB24" s="8"/>
      <c r="AC24" s="8"/>
      <c r="AD24" s="8"/>
      <c r="AE24" s="8"/>
    </row>
    <row r="25" spans="1:31">
      <c r="A25" s="8"/>
      <c r="B25" s="8"/>
      <c r="C25" s="8"/>
      <c r="D25" s="8"/>
      <c r="E25" s="8"/>
      <c r="F25" s="8"/>
      <c r="G25" s="8"/>
      <c r="H25" s="8"/>
      <c r="I25" s="9"/>
      <c r="J25" s="8"/>
      <c r="K25" s="8"/>
      <c r="L25" s="8"/>
      <c r="M25" s="8"/>
      <c r="N25" s="8"/>
      <c r="O25" s="8"/>
      <c r="P25" s="8"/>
      <c r="Q25" s="8"/>
      <c r="R25" s="8"/>
      <c r="S25" s="8"/>
      <c r="T25" s="8"/>
      <c r="U25" s="8"/>
      <c r="V25" s="8"/>
      <c r="W25" s="8"/>
      <c r="X25" s="8"/>
      <c r="Y25" s="8"/>
      <c r="Z25" s="8"/>
      <c r="AA25" s="8"/>
      <c r="AB25" s="8"/>
      <c r="AC25" s="8"/>
      <c r="AD25" s="8"/>
      <c r="AE25" s="8"/>
    </row>
    <row r="26" spans="1:31">
      <c r="A26" s="8"/>
      <c r="B26" s="8"/>
      <c r="C26" s="8"/>
      <c r="D26" s="8"/>
      <c r="E26" s="8"/>
      <c r="F26" s="8"/>
      <c r="G26" s="8"/>
      <c r="H26" s="8"/>
      <c r="I26" s="9"/>
      <c r="J26" s="8"/>
      <c r="K26" s="8"/>
      <c r="L26" s="8"/>
      <c r="M26" s="8"/>
      <c r="N26" s="8"/>
      <c r="O26" s="8"/>
      <c r="P26" s="8"/>
      <c r="Q26" s="8"/>
      <c r="R26" s="8"/>
      <c r="S26" s="8"/>
      <c r="T26" s="8"/>
      <c r="U26" s="8"/>
      <c r="V26" s="8"/>
      <c r="W26" s="8"/>
      <c r="X26" s="8"/>
      <c r="Y26" s="8"/>
      <c r="Z26" s="8"/>
      <c r="AA26" s="8"/>
      <c r="AB26" s="8"/>
      <c r="AC26" s="8"/>
      <c r="AD26" s="8"/>
      <c r="AE26" s="8"/>
    </row>
    <row r="27" spans="1:31">
      <c r="A27" s="8"/>
      <c r="B27" s="8"/>
      <c r="C27" s="8"/>
      <c r="D27" s="8"/>
      <c r="E27" s="8"/>
      <c r="F27" s="8"/>
      <c r="G27" s="8"/>
      <c r="H27" s="8"/>
      <c r="I27" s="9"/>
      <c r="J27" s="8"/>
      <c r="K27" s="8"/>
      <c r="L27" s="8"/>
      <c r="M27" s="8"/>
      <c r="N27" s="8"/>
      <c r="O27" s="8"/>
      <c r="P27" s="8"/>
      <c r="Q27" s="8"/>
      <c r="R27" s="8"/>
      <c r="S27" s="8"/>
      <c r="T27" s="8"/>
      <c r="U27" s="8"/>
      <c r="V27" s="8"/>
      <c r="W27" s="8"/>
      <c r="X27" s="8"/>
      <c r="Y27" s="8"/>
      <c r="Z27" s="8"/>
      <c r="AA27" s="8"/>
      <c r="AB27" s="8"/>
      <c r="AC27" s="8"/>
      <c r="AD27" s="8"/>
      <c r="AE27" s="8"/>
    </row>
    <row r="28" spans="1:31">
      <c r="A28" s="8"/>
      <c r="B28" s="8"/>
      <c r="C28" s="8"/>
      <c r="D28" s="8"/>
      <c r="E28" s="8"/>
      <c r="F28" s="8"/>
      <c r="G28" s="8"/>
      <c r="H28" s="8"/>
      <c r="I28" s="9"/>
      <c r="J28" s="8"/>
      <c r="K28" s="8"/>
      <c r="L28" s="8"/>
      <c r="M28" s="8"/>
      <c r="N28" s="8"/>
      <c r="O28" s="8"/>
      <c r="P28" s="8"/>
      <c r="Q28" s="8"/>
      <c r="R28" s="8"/>
      <c r="S28" s="8"/>
      <c r="T28" s="8"/>
      <c r="U28" s="8"/>
      <c r="V28" s="8"/>
      <c r="W28" s="8"/>
      <c r="X28" s="8"/>
      <c r="Y28" s="8"/>
      <c r="Z28" s="8"/>
      <c r="AA28" s="8"/>
      <c r="AB28" s="8"/>
      <c r="AC28" s="8"/>
      <c r="AD28" s="8"/>
      <c r="AE28" s="8"/>
    </row>
    <row r="29" spans="1:31">
      <c r="A29" s="8"/>
      <c r="B29" s="8"/>
      <c r="C29" s="8"/>
      <c r="D29" s="8"/>
      <c r="E29" s="8"/>
      <c r="F29" s="8"/>
      <c r="G29" s="8"/>
      <c r="H29" s="8"/>
      <c r="I29" s="9"/>
      <c r="J29" s="8"/>
      <c r="K29" s="8"/>
      <c r="L29" s="8"/>
      <c r="M29" s="8"/>
      <c r="N29" s="8"/>
      <c r="O29" s="8"/>
      <c r="P29" s="8"/>
      <c r="Q29" s="8"/>
      <c r="R29" s="8"/>
      <c r="S29" s="8"/>
      <c r="T29" s="8"/>
      <c r="U29" s="8"/>
      <c r="V29" s="8"/>
      <c r="W29" s="8"/>
      <c r="X29" s="8"/>
      <c r="Y29" s="8"/>
      <c r="Z29" s="8"/>
      <c r="AA29" s="8"/>
      <c r="AB29" s="8"/>
      <c r="AC29" s="8"/>
      <c r="AD29" s="8"/>
      <c r="AE29" s="8"/>
    </row>
    <row r="30" spans="1:31">
      <c r="A30" s="8"/>
      <c r="B30" s="8"/>
      <c r="C30" s="8"/>
      <c r="D30" s="8"/>
      <c r="E30" s="8"/>
      <c r="F30" s="8"/>
      <c r="G30" s="8"/>
      <c r="H30" s="8"/>
      <c r="I30" s="9"/>
      <c r="J30" s="8"/>
      <c r="K30" s="8"/>
      <c r="L30" s="8"/>
      <c r="M30" s="8"/>
      <c r="N30" s="8"/>
      <c r="O30" s="8"/>
      <c r="P30" s="8"/>
      <c r="Q30" s="8"/>
      <c r="R30" s="8"/>
      <c r="S30" s="8"/>
      <c r="T30" s="8"/>
      <c r="U30" s="8"/>
      <c r="V30" s="8"/>
      <c r="W30" s="8"/>
      <c r="X30" s="8"/>
      <c r="Y30" s="8"/>
      <c r="Z30" s="8"/>
      <c r="AA30" s="8"/>
      <c r="AB30" s="8"/>
      <c r="AC30" s="8"/>
      <c r="AD30" s="8"/>
      <c r="AE30" s="8"/>
    </row>
    <row r="31" spans="1:31">
      <c r="A31" s="8"/>
      <c r="B31" s="8"/>
      <c r="C31" s="8"/>
      <c r="D31" s="8"/>
      <c r="E31" s="8"/>
      <c r="F31" s="8"/>
      <c r="G31" s="8"/>
      <c r="H31" s="8"/>
      <c r="I31" s="9"/>
      <c r="J31" s="8"/>
      <c r="K31" s="8"/>
      <c r="L31" s="8"/>
      <c r="M31" s="8"/>
      <c r="N31" s="8"/>
      <c r="O31" s="8"/>
      <c r="P31" s="8"/>
      <c r="Q31" s="8"/>
      <c r="R31" s="8"/>
      <c r="S31" s="8"/>
      <c r="T31" s="8"/>
      <c r="U31" s="8"/>
      <c r="V31" s="8"/>
      <c r="W31" s="8"/>
      <c r="X31" s="8"/>
      <c r="Y31" s="8"/>
      <c r="Z31" s="8"/>
      <c r="AA31" s="8"/>
      <c r="AB31" s="8"/>
      <c r="AC31" s="8"/>
      <c r="AD31" s="8"/>
      <c r="AE31" s="8"/>
    </row>
    <row r="32" spans="1:31">
      <c r="A32" s="8"/>
      <c r="B32" s="8"/>
      <c r="C32" s="8"/>
      <c r="D32" s="8"/>
      <c r="E32" s="8"/>
      <c r="F32" s="8"/>
      <c r="G32" s="8"/>
      <c r="H32" s="8"/>
      <c r="I32" s="9"/>
      <c r="J32" s="8"/>
      <c r="K32" s="8"/>
      <c r="L32" s="8"/>
      <c r="M32" s="8"/>
      <c r="N32" s="8"/>
      <c r="O32" s="8"/>
      <c r="P32" s="8"/>
      <c r="Q32" s="8"/>
      <c r="R32" s="8"/>
      <c r="S32" s="8"/>
      <c r="T32" s="8"/>
      <c r="U32" s="8"/>
      <c r="V32" s="8"/>
      <c r="W32" s="8"/>
      <c r="X32" s="8"/>
      <c r="Y32" s="8"/>
      <c r="Z32" s="8"/>
      <c r="AA32" s="8"/>
      <c r="AB32" s="8"/>
      <c r="AC32" s="8"/>
      <c r="AD32" s="8"/>
      <c r="AE32" s="8"/>
    </row>
    <row r="33" spans="1:31">
      <c r="A33" s="8"/>
      <c r="B33" s="8"/>
      <c r="C33" s="8"/>
      <c r="D33" s="8"/>
      <c r="E33" s="8"/>
      <c r="F33" s="8"/>
      <c r="G33" s="8"/>
      <c r="H33" s="8"/>
      <c r="I33" s="9"/>
      <c r="J33" s="8"/>
      <c r="K33" s="8"/>
      <c r="L33" s="8"/>
      <c r="M33" s="8"/>
      <c r="N33" s="8"/>
      <c r="O33" s="8"/>
      <c r="P33" s="8"/>
      <c r="Q33" s="8"/>
      <c r="R33" s="8"/>
      <c r="S33" s="8"/>
      <c r="T33" s="8"/>
      <c r="U33" s="8"/>
      <c r="V33" s="8"/>
      <c r="W33" s="8"/>
      <c r="X33" s="8"/>
      <c r="Y33" s="8"/>
      <c r="Z33" s="8"/>
      <c r="AA33" s="8"/>
      <c r="AB33" s="8"/>
      <c r="AC33" s="8"/>
      <c r="AD33" s="8"/>
      <c r="AE33" s="8"/>
    </row>
    <row r="34" spans="1:31">
      <c r="A34" s="8"/>
      <c r="B34" s="8"/>
      <c r="C34" s="8"/>
      <c r="D34" s="8"/>
      <c r="E34" s="8"/>
      <c r="F34" s="8"/>
      <c r="G34" s="8"/>
      <c r="H34" s="8"/>
      <c r="I34" s="9"/>
      <c r="J34" s="8"/>
      <c r="K34" s="8"/>
      <c r="L34" s="8"/>
      <c r="M34" s="8"/>
      <c r="N34" s="8"/>
      <c r="O34" s="8"/>
      <c r="P34" s="8"/>
      <c r="Q34" s="8"/>
      <c r="R34" s="8"/>
      <c r="S34" s="8"/>
      <c r="T34" s="8"/>
      <c r="U34" s="8"/>
      <c r="V34" s="8"/>
      <c r="W34" s="8"/>
      <c r="X34" s="8"/>
      <c r="Y34" s="8"/>
      <c r="Z34" s="8"/>
      <c r="AA34" s="8"/>
      <c r="AB34" s="8"/>
      <c r="AC34" s="8"/>
      <c r="AD34" s="8"/>
      <c r="AE34" s="8"/>
    </row>
    <row r="35" spans="1:31">
      <c r="A35" s="8"/>
      <c r="B35" s="8"/>
      <c r="C35" s="8"/>
      <c r="D35" s="8"/>
      <c r="E35" s="8"/>
      <c r="F35" s="8"/>
      <c r="G35" s="8"/>
      <c r="H35" s="8"/>
      <c r="I35" s="9"/>
      <c r="J35" s="8"/>
      <c r="K35" s="8"/>
      <c r="L35" s="8"/>
      <c r="M35" s="8"/>
      <c r="N35" s="8"/>
      <c r="O35" s="8"/>
      <c r="P35" s="8"/>
      <c r="Q35" s="8"/>
      <c r="R35" s="8"/>
      <c r="S35" s="8"/>
      <c r="T35" s="8"/>
      <c r="U35" s="8"/>
      <c r="V35" s="8"/>
      <c r="W35" s="8"/>
      <c r="X35" s="8"/>
      <c r="Y35" s="8"/>
      <c r="Z35" s="8"/>
      <c r="AA35" s="8"/>
      <c r="AB35" s="8"/>
      <c r="AC35" s="8"/>
      <c r="AD35" s="8"/>
      <c r="AE35" s="8"/>
    </row>
    <row r="36" spans="1:31">
      <c r="A36" s="8"/>
      <c r="B36" s="8"/>
      <c r="C36" s="8"/>
      <c r="D36" s="8"/>
      <c r="E36" s="8"/>
      <c r="F36" s="8"/>
      <c r="G36" s="8"/>
      <c r="H36" s="8"/>
      <c r="I36" s="9"/>
      <c r="J36" s="8"/>
      <c r="K36" s="8"/>
      <c r="L36" s="8"/>
      <c r="M36" s="8"/>
      <c r="N36" s="8"/>
      <c r="O36" s="8"/>
      <c r="P36" s="8"/>
      <c r="Q36" s="8"/>
      <c r="R36" s="8"/>
      <c r="S36" s="8"/>
      <c r="T36" s="8"/>
      <c r="U36" s="8"/>
      <c r="V36" s="8"/>
      <c r="W36" s="8"/>
      <c r="X36" s="8"/>
      <c r="Y36" s="8"/>
      <c r="Z36" s="8"/>
      <c r="AA36" s="8"/>
      <c r="AB36" s="8"/>
      <c r="AC36" s="8"/>
      <c r="AD36" s="8"/>
      <c r="AE36" s="8"/>
    </row>
    <row r="37" spans="1:31">
      <c r="A37" s="8"/>
      <c r="B37" s="8"/>
      <c r="C37" s="8"/>
      <c r="D37" s="8"/>
      <c r="E37" s="8"/>
      <c r="F37" s="8"/>
      <c r="G37" s="8"/>
      <c r="H37" s="8"/>
      <c r="I37" s="9"/>
      <c r="J37" s="8"/>
      <c r="K37" s="8"/>
      <c r="L37" s="8"/>
      <c r="M37" s="8"/>
      <c r="N37" s="8"/>
      <c r="O37" s="8"/>
      <c r="P37" s="8"/>
      <c r="Q37" s="8"/>
      <c r="R37" s="8"/>
      <c r="S37" s="8"/>
      <c r="T37" s="8"/>
      <c r="U37" s="8"/>
      <c r="V37" s="8"/>
      <c r="W37" s="8"/>
      <c r="X37" s="8"/>
      <c r="Y37" s="8"/>
      <c r="Z37" s="8"/>
      <c r="AA37" s="8"/>
      <c r="AB37" s="8"/>
      <c r="AC37" s="8"/>
      <c r="AD37" s="8"/>
      <c r="AE37" s="8"/>
    </row>
    <row r="38" spans="1:31">
      <c r="A38" s="8"/>
      <c r="B38" s="8"/>
      <c r="C38" s="8"/>
      <c r="D38" s="8"/>
      <c r="E38" s="8"/>
      <c r="F38" s="8"/>
      <c r="G38" s="8"/>
      <c r="H38" s="8"/>
      <c r="I38" s="9"/>
      <c r="J38" s="8"/>
      <c r="K38" s="8"/>
      <c r="L38" s="8"/>
      <c r="M38" s="8"/>
      <c r="N38" s="8"/>
      <c r="O38" s="8"/>
      <c r="P38" s="8"/>
      <c r="Q38" s="8"/>
      <c r="R38" s="8"/>
      <c r="S38" s="8"/>
      <c r="T38" s="8"/>
      <c r="U38" s="8"/>
      <c r="V38" s="8"/>
      <c r="W38" s="8"/>
      <c r="X38" s="8"/>
      <c r="Y38" s="8"/>
      <c r="Z38" s="8"/>
      <c r="AA38" s="8"/>
      <c r="AB38" s="8"/>
      <c r="AC38" s="8"/>
      <c r="AD38" s="8"/>
      <c r="AE38" s="8"/>
    </row>
    <row r="39" spans="1:31">
      <c r="A39" s="8"/>
      <c r="B39" s="8"/>
      <c r="C39" s="8"/>
      <c r="D39" s="8"/>
      <c r="E39" s="8"/>
      <c r="F39" s="8"/>
      <c r="G39" s="8"/>
      <c r="H39" s="8"/>
      <c r="I39" s="9"/>
      <c r="J39" s="8" t="str" cm="1">
        <f t="array" aca="1" ref="J39" ca="1">IFERROR(INDEX(PROJECTS!H:H, MATCH(SMALL(IF((PROJECTS!O:O &gt;= 1) * (PROJECTS!I:I &lt;&gt; "PO"), PROJECTS!O:O + RANDBETWEEN(0, 0.9999)), ROWS($H$5:H34)), IF((PROJECTS!O:O &gt;= 1) * (PROJECTS!I:I &lt;&gt; "PO"), PROJECTS!O:O + RANDBETWEEN(0, 0.9999)), 0)), "")</f>
        <v/>
      </c>
      <c r="K39" s="8"/>
      <c r="L39" s="8"/>
      <c r="M39" s="8"/>
      <c r="N39" s="8"/>
      <c r="O39" s="8"/>
      <c r="P39" s="8"/>
      <c r="Q39" s="8"/>
      <c r="R39" s="8"/>
      <c r="S39" s="8"/>
      <c r="T39" s="8"/>
      <c r="U39" s="8"/>
      <c r="V39" s="8"/>
      <c r="W39" s="8"/>
      <c r="X39" s="8"/>
      <c r="Y39" s="8"/>
      <c r="Z39" s="8"/>
      <c r="AA39" s="8"/>
      <c r="AB39" s="8"/>
      <c r="AC39" s="8"/>
      <c r="AD39" s="8"/>
      <c r="AE39" s="8"/>
    </row>
    <row r="40" spans="1:31">
      <c r="A40" s="8"/>
      <c r="B40" s="8"/>
      <c r="C40" s="8"/>
      <c r="D40" s="8"/>
      <c r="E40" s="8"/>
      <c r="F40" s="8"/>
      <c r="G40" s="8"/>
      <c r="H40" s="8"/>
      <c r="I40" s="9"/>
      <c r="J40" s="8" t="str" cm="1">
        <f t="array" aca="1" ref="J40" ca="1">IFERROR(INDEX(PROJECTS!H:H, MATCH(SMALL(IF((PROJECTS!O:O &gt;= 1) * (PROJECTS!I:I &lt;&gt; "PO"), PROJECTS!O:O + RANDBETWEEN(0, 0.9999)), ROWS($H$5:H35)), IF((PROJECTS!O:O &gt;= 1) * (PROJECTS!I:I &lt;&gt; "PO"), PROJECTS!O:O + RANDBETWEEN(0, 0.9999)), 0)), "")</f>
        <v/>
      </c>
      <c r="K40" s="8"/>
      <c r="L40" s="8"/>
      <c r="M40" s="8"/>
      <c r="N40" s="8"/>
      <c r="O40" s="8"/>
      <c r="P40" s="8"/>
      <c r="Q40" s="8"/>
      <c r="R40" s="8"/>
      <c r="S40" s="8"/>
      <c r="T40" s="8"/>
      <c r="U40" s="8"/>
      <c r="V40" s="8"/>
      <c r="W40" s="8"/>
      <c r="X40" s="8"/>
      <c r="Y40" s="8"/>
      <c r="Z40" s="8"/>
      <c r="AA40" s="8"/>
      <c r="AB40" s="8"/>
      <c r="AC40" s="8"/>
      <c r="AD40" s="8"/>
      <c r="AE40" s="8"/>
    </row>
    <row r="41" spans="1:31">
      <c r="A41" s="8"/>
      <c r="B41" s="8"/>
      <c r="C41" s="8"/>
      <c r="D41" s="8"/>
      <c r="E41" s="8"/>
      <c r="F41" s="8"/>
      <c r="G41" s="8"/>
      <c r="H41" s="8"/>
      <c r="I41" s="9"/>
      <c r="J41" s="8" t="str" cm="1">
        <f t="array" aca="1" ref="J41" ca="1">IFERROR(INDEX(PROJECTS!H:H, MATCH(SMALL(IF((PROJECTS!O:O &gt;= 1) * (PROJECTS!I:I &lt;&gt; "PO"), PROJECTS!O:O + RANDBETWEEN(0, 0.9999)), ROWS($H$5:H36)), IF((PROJECTS!O:O &gt;= 1) * (PROJECTS!I:I &lt;&gt; "PO"), PROJECTS!O:O + RANDBETWEEN(0, 0.9999)), 0)), "")</f>
        <v/>
      </c>
      <c r="K41" s="8"/>
      <c r="L41" s="8"/>
      <c r="M41" s="8"/>
      <c r="N41" s="8"/>
      <c r="O41" s="8"/>
      <c r="P41" s="8"/>
      <c r="Q41" s="8"/>
      <c r="R41" s="8"/>
      <c r="S41" s="8"/>
      <c r="T41" s="8"/>
      <c r="U41" s="8"/>
      <c r="V41" s="8"/>
      <c r="W41" s="8"/>
      <c r="X41" s="8"/>
      <c r="Y41" s="8"/>
      <c r="Z41" s="8"/>
      <c r="AA41" s="8"/>
      <c r="AB41" s="8"/>
      <c r="AC41" s="8"/>
      <c r="AD41" s="8"/>
      <c r="AE41" s="8"/>
    </row>
    <row r="42" spans="1:31">
      <c r="A42" s="8"/>
      <c r="B42" s="8"/>
      <c r="C42" s="8"/>
      <c r="D42" s="8"/>
      <c r="E42" s="8"/>
      <c r="F42" s="8"/>
      <c r="G42" s="8"/>
      <c r="H42" s="8"/>
      <c r="I42" s="9"/>
      <c r="J42" s="8"/>
      <c r="K42" s="8"/>
      <c r="L42" s="8"/>
      <c r="M42" s="8"/>
      <c r="N42" s="8"/>
      <c r="O42" s="8"/>
      <c r="P42" s="8"/>
      <c r="Q42" s="8"/>
      <c r="R42" s="8"/>
      <c r="S42" s="8"/>
      <c r="T42" s="8"/>
      <c r="U42" s="8"/>
      <c r="V42" s="8"/>
      <c r="W42" s="8"/>
      <c r="X42" s="8"/>
      <c r="Y42" s="8"/>
      <c r="Z42" s="8"/>
      <c r="AA42" s="8"/>
      <c r="AB42" s="8"/>
      <c r="AC42" s="8"/>
      <c r="AD42" s="8"/>
      <c r="AE42" s="8"/>
    </row>
    <row r="43" spans="1:31">
      <c r="G43" s="8"/>
      <c r="H43" s="8"/>
      <c r="I43" s="9"/>
      <c r="J43" s="8"/>
      <c r="K43" s="8"/>
      <c r="L43" s="8"/>
      <c r="M43" s="8"/>
      <c r="N43" s="8"/>
      <c r="O43" s="8"/>
      <c r="P43" s="8"/>
      <c r="Q43" s="8"/>
      <c r="R43" s="8"/>
      <c r="S43" s="8"/>
      <c r="T43" s="8"/>
      <c r="U43" s="8"/>
      <c r="V43" s="8"/>
      <c r="W43" s="8"/>
      <c r="X43" s="8"/>
      <c r="Y43" s="8"/>
      <c r="Z43" s="8"/>
      <c r="AA43" s="8"/>
      <c r="AB43" s="8"/>
      <c r="AC43" s="8"/>
      <c r="AD43" s="8"/>
      <c r="AE43" s="8"/>
    </row>
    <row r="44" spans="1:31">
      <c r="G44" s="8"/>
      <c r="H44" s="8"/>
      <c r="I44" s="9"/>
      <c r="J44" s="8"/>
      <c r="K44" s="8"/>
      <c r="L44" s="8"/>
      <c r="M44" s="8"/>
      <c r="N44" s="8"/>
      <c r="O44" s="8"/>
      <c r="P44" s="8"/>
      <c r="Q44" s="8"/>
      <c r="R44" s="8"/>
      <c r="S44" s="8"/>
      <c r="T44" s="8"/>
      <c r="U44" s="8"/>
      <c r="V44" s="8"/>
      <c r="W44" s="8"/>
      <c r="X44" s="8"/>
      <c r="Y44" s="8"/>
      <c r="Z44" s="8"/>
      <c r="AA44" s="8"/>
      <c r="AB44" s="8"/>
      <c r="AC44" s="8"/>
      <c r="AD44" s="8"/>
      <c r="AE44" s="8"/>
    </row>
    <row r="45" spans="1:31">
      <c r="G45" s="8"/>
      <c r="H45" s="8"/>
      <c r="I45" s="9"/>
      <c r="J45" s="8"/>
      <c r="K45" s="8"/>
      <c r="L45" s="8"/>
      <c r="M45" s="8"/>
      <c r="N45" s="8"/>
      <c r="O45" s="8"/>
      <c r="P45" s="8"/>
      <c r="Q45" s="8"/>
      <c r="R45" s="8"/>
      <c r="S45" s="8"/>
      <c r="T45" s="8"/>
      <c r="U45" s="8"/>
      <c r="V45" s="8"/>
      <c r="W45" s="8"/>
      <c r="X45" s="8"/>
      <c r="Y45" s="8"/>
      <c r="Z45" s="8"/>
      <c r="AA45" s="8"/>
      <c r="AB45" s="8"/>
      <c r="AC45" s="8"/>
      <c r="AD45" s="8"/>
      <c r="AE45" s="8"/>
    </row>
    <row r="46" spans="1:31">
      <c r="G46" s="8"/>
      <c r="H46" s="8"/>
      <c r="I46" s="9"/>
      <c r="J46" s="8"/>
      <c r="K46" s="8"/>
      <c r="L46" s="8"/>
      <c r="M46" s="8"/>
      <c r="N46" s="8"/>
      <c r="O46" s="8"/>
      <c r="P46" s="8"/>
      <c r="Q46" s="8"/>
      <c r="R46" s="8"/>
      <c r="S46" s="8"/>
      <c r="T46" s="8"/>
      <c r="U46" s="8"/>
      <c r="V46" s="8"/>
      <c r="W46" s="8"/>
      <c r="X46" s="8"/>
      <c r="Y46" s="8"/>
      <c r="Z46" s="8"/>
      <c r="AA46" s="8"/>
      <c r="AB46" s="8"/>
      <c r="AC46" s="8"/>
      <c r="AD46" s="8"/>
      <c r="AE46" s="8"/>
    </row>
    <row r="47" spans="1:31">
      <c r="G47" s="8"/>
      <c r="H47" s="8"/>
      <c r="I47" s="9"/>
      <c r="J47" s="8"/>
      <c r="K47" s="8"/>
      <c r="L47" s="8"/>
      <c r="M47" s="8"/>
      <c r="N47" s="8"/>
      <c r="O47" s="8"/>
      <c r="P47" s="8"/>
      <c r="Q47" s="8"/>
      <c r="R47" s="8"/>
      <c r="S47" s="8"/>
      <c r="T47" s="8"/>
      <c r="U47" s="8"/>
      <c r="V47" s="8"/>
      <c r="W47" s="8"/>
      <c r="X47" s="8"/>
      <c r="Y47" s="8"/>
      <c r="Z47" s="8"/>
      <c r="AA47" s="8"/>
      <c r="AB47" s="8"/>
      <c r="AC47" s="8"/>
      <c r="AD47" s="8"/>
      <c r="AE47" s="8"/>
    </row>
    <row r="48" spans="1:31">
      <c r="G48" s="8"/>
      <c r="H48" s="8"/>
      <c r="I48" s="9"/>
      <c r="J48" s="8"/>
      <c r="K48" s="8"/>
      <c r="L48" s="8"/>
      <c r="M48" s="8"/>
      <c r="N48" s="8"/>
      <c r="O48" s="8"/>
      <c r="P48" s="8"/>
      <c r="Q48" s="8"/>
      <c r="R48" s="8"/>
      <c r="S48" s="8"/>
      <c r="T48" s="8"/>
      <c r="U48" s="8"/>
      <c r="V48" s="8"/>
      <c r="W48" s="8"/>
      <c r="X48" s="8"/>
      <c r="Y48" s="8"/>
      <c r="Z48" s="8"/>
      <c r="AA48" s="8"/>
      <c r="AB48" s="8"/>
      <c r="AC48" s="8"/>
      <c r="AD48" s="8"/>
      <c r="AE48" s="8"/>
    </row>
    <row r="49" spans="7:31">
      <c r="G49" s="8"/>
      <c r="H49" s="8"/>
      <c r="I49" s="9"/>
      <c r="J49" s="8"/>
      <c r="K49" s="8"/>
      <c r="L49" s="8"/>
      <c r="M49" s="8"/>
      <c r="N49" s="8"/>
      <c r="O49" s="8"/>
      <c r="P49" s="8"/>
      <c r="Q49" s="8"/>
      <c r="R49" s="8"/>
      <c r="S49" s="8"/>
      <c r="T49" s="8"/>
      <c r="U49" s="8"/>
      <c r="V49" s="8"/>
      <c r="W49" s="8"/>
      <c r="X49" s="8"/>
      <c r="Y49" s="8"/>
      <c r="Z49" s="8"/>
      <c r="AA49" s="8"/>
      <c r="AB49" s="8"/>
      <c r="AC49" s="8"/>
      <c r="AD49" s="8"/>
      <c r="AE49" s="8"/>
    </row>
    <row r="50" spans="7:31">
      <c r="G50" s="8"/>
      <c r="H50" s="8"/>
      <c r="I50" s="9"/>
      <c r="J50" s="8"/>
      <c r="K50" s="8"/>
      <c r="L50" s="8"/>
      <c r="M50" s="8"/>
      <c r="N50" s="8"/>
      <c r="O50" s="8"/>
      <c r="P50" s="8"/>
      <c r="Q50" s="8"/>
      <c r="R50" s="8"/>
      <c r="S50" s="8"/>
      <c r="T50" s="8"/>
      <c r="U50" s="8"/>
      <c r="V50" s="8"/>
      <c r="W50" s="8"/>
      <c r="X50" s="8"/>
      <c r="Y50" s="8"/>
      <c r="Z50" s="8"/>
      <c r="AA50" s="8"/>
      <c r="AB50" s="8"/>
      <c r="AC50" s="8"/>
      <c r="AD50" s="8"/>
      <c r="AE50" s="8"/>
    </row>
    <row r="51" spans="7:31">
      <c r="G51" s="8"/>
      <c r="H51" s="8"/>
      <c r="I51" s="9"/>
      <c r="J51" s="8"/>
      <c r="K51" s="8"/>
      <c r="L51" s="8"/>
      <c r="M51" s="8"/>
      <c r="N51" s="8"/>
      <c r="O51" s="8"/>
      <c r="P51" s="8"/>
      <c r="Q51" s="8"/>
      <c r="R51" s="8"/>
      <c r="S51" s="8"/>
      <c r="T51" s="8"/>
      <c r="U51" s="8"/>
      <c r="V51" s="8"/>
      <c r="W51" s="8"/>
      <c r="X51" s="8"/>
      <c r="Y51" s="8"/>
      <c r="Z51" s="8"/>
      <c r="AA51" s="8"/>
      <c r="AB51" s="8"/>
      <c r="AC51" s="8"/>
      <c r="AD51" s="8"/>
      <c r="AE51" s="8"/>
    </row>
    <row r="52" spans="7:31">
      <c r="G52" s="8"/>
      <c r="H52" s="8"/>
      <c r="I52" s="9"/>
      <c r="J52" s="8"/>
      <c r="K52" s="8"/>
      <c r="L52" s="8"/>
      <c r="M52" s="8"/>
      <c r="N52" s="8"/>
      <c r="O52" s="8"/>
      <c r="P52" s="8"/>
      <c r="Q52" s="8"/>
      <c r="R52" s="8"/>
      <c r="S52" s="8"/>
      <c r="T52" s="8"/>
      <c r="U52" s="8"/>
      <c r="V52" s="8"/>
      <c r="W52" s="8"/>
      <c r="X52" s="8"/>
      <c r="Y52" s="8"/>
      <c r="Z52" s="8"/>
      <c r="AA52" s="8"/>
      <c r="AB52" s="8"/>
      <c r="AC52" s="8"/>
      <c r="AD52" s="8"/>
      <c r="AE52" s="8"/>
    </row>
    <row r="53" spans="7:31">
      <c r="G53" s="8"/>
      <c r="H53" s="8"/>
      <c r="I53" s="9"/>
      <c r="J53" s="8"/>
      <c r="K53" s="8"/>
      <c r="L53" s="8"/>
      <c r="M53" s="8"/>
      <c r="N53" s="8"/>
      <c r="O53" s="8"/>
      <c r="P53" s="8"/>
      <c r="Q53" s="8"/>
      <c r="R53" s="8"/>
      <c r="S53" s="8"/>
      <c r="T53" s="8"/>
      <c r="U53" s="8"/>
      <c r="V53" s="8"/>
      <c r="W53" s="8"/>
      <c r="X53" s="8"/>
      <c r="Y53" s="8"/>
      <c r="Z53" s="8"/>
      <c r="AA53" s="8"/>
      <c r="AB53" s="8"/>
      <c r="AC53" s="8"/>
      <c r="AD53" s="8"/>
      <c r="AE53" s="8"/>
    </row>
    <row r="54" spans="7:31">
      <c r="G54" s="8"/>
      <c r="H54" s="8"/>
      <c r="I54" s="9"/>
      <c r="J54" s="8"/>
      <c r="K54" s="8"/>
      <c r="L54" s="8"/>
      <c r="M54" s="8"/>
      <c r="N54" s="8"/>
      <c r="O54" s="8"/>
      <c r="P54" s="8"/>
      <c r="Q54" s="8"/>
      <c r="R54" s="8"/>
      <c r="S54" s="8"/>
      <c r="T54" s="8"/>
      <c r="U54" s="8"/>
      <c r="V54" s="8"/>
      <c r="W54" s="8"/>
      <c r="X54" s="8"/>
      <c r="Y54" s="8"/>
      <c r="Z54" s="8"/>
      <c r="AA54" s="8"/>
      <c r="AB54" s="8"/>
      <c r="AC54" s="8"/>
      <c r="AD54" s="8"/>
      <c r="AE54" s="8"/>
    </row>
    <row r="55" spans="7:31">
      <c r="G55" s="8"/>
      <c r="H55" s="8"/>
      <c r="I55" s="9"/>
      <c r="J55" s="8"/>
      <c r="K55" s="8"/>
      <c r="L55" s="8"/>
      <c r="M55" s="8"/>
      <c r="N55" s="8"/>
      <c r="O55" s="8"/>
      <c r="P55" s="8"/>
      <c r="Q55" s="8"/>
      <c r="R55" s="8"/>
      <c r="S55" s="8"/>
      <c r="T55" s="8"/>
      <c r="U55" s="8"/>
      <c r="V55" s="8"/>
      <c r="W55" s="8"/>
      <c r="X55" s="8"/>
      <c r="Y55" s="8"/>
      <c r="Z55" s="8"/>
      <c r="AA55" s="8"/>
      <c r="AB55" s="8"/>
      <c r="AC55" s="8"/>
      <c r="AD55" s="8"/>
      <c r="AE55" s="8"/>
    </row>
    <row r="56" spans="7:31">
      <c r="G56" s="8"/>
      <c r="H56" s="8"/>
      <c r="I56" s="9"/>
      <c r="J56" s="8"/>
      <c r="K56" s="8"/>
      <c r="L56" s="8"/>
      <c r="M56" s="8"/>
      <c r="N56" s="8"/>
      <c r="O56" s="8"/>
      <c r="P56" s="8"/>
      <c r="Q56" s="8"/>
      <c r="R56" s="8"/>
      <c r="S56" s="8"/>
      <c r="T56" s="8"/>
      <c r="U56" s="8"/>
      <c r="V56" s="8"/>
      <c r="W56" s="8"/>
      <c r="X56" s="8"/>
      <c r="Y56" s="8"/>
      <c r="Z56" s="8"/>
      <c r="AA56" s="8"/>
      <c r="AB56" s="8"/>
      <c r="AC56" s="8"/>
      <c r="AD56" s="8"/>
      <c r="AE56" s="8"/>
    </row>
    <row r="57" spans="7:31">
      <c r="G57" s="8"/>
      <c r="H57" s="8"/>
      <c r="I57" s="9"/>
      <c r="J57" s="8"/>
      <c r="K57" s="8"/>
      <c r="L57" s="8"/>
      <c r="M57" s="8"/>
      <c r="N57" s="8"/>
      <c r="O57" s="8"/>
      <c r="P57" s="8"/>
      <c r="Q57" s="8"/>
      <c r="R57" s="8"/>
      <c r="S57" s="8"/>
      <c r="T57" s="8"/>
      <c r="U57" s="8"/>
      <c r="V57" s="8"/>
      <c r="W57" s="8"/>
      <c r="X57" s="8"/>
      <c r="Y57" s="8"/>
      <c r="Z57" s="8"/>
      <c r="AA57" s="8"/>
      <c r="AB57" s="8"/>
      <c r="AC57" s="8"/>
      <c r="AD57" s="8"/>
      <c r="AE57" s="8"/>
    </row>
    <row r="58" spans="7:31">
      <c r="G58" s="8"/>
      <c r="H58" s="8"/>
      <c r="I58" s="9"/>
      <c r="J58" s="8"/>
      <c r="K58" s="8"/>
      <c r="L58" s="8"/>
      <c r="M58" s="8"/>
      <c r="N58" s="8"/>
      <c r="O58" s="8"/>
      <c r="P58" s="8"/>
      <c r="Q58" s="8"/>
      <c r="R58" s="8"/>
      <c r="S58" s="8"/>
      <c r="T58" s="8"/>
      <c r="U58" s="8"/>
      <c r="V58" s="8"/>
      <c r="W58" s="8"/>
      <c r="X58" s="8"/>
      <c r="Y58" s="8"/>
      <c r="Z58" s="8"/>
      <c r="AA58" s="8"/>
      <c r="AB58" s="8"/>
      <c r="AC58" s="8"/>
      <c r="AD58" s="8"/>
      <c r="AE58" s="8"/>
    </row>
    <row r="59" spans="7:31">
      <c r="G59" s="8"/>
      <c r="H59" s="8"/>
      <c r="I59" s="9"/>
      <c r="J59" s="8"/>
      <c r="K59" s="8"/>
      <c r="L59" s="8"/>
      <c r="M59" s="8"/>
      <c r="N59" s="8"/>
      <c r="O59" s="8"/>
      <c r="P59" s="8"/>
      <c r="Q59" s="8"/>
      <c r="R59" s="8"/>
      <c r="S59" s="8"/>
      <c r="T59" s="8"/>
      <c r="U59" s="8"/>
      <c r="V59" s="8"/>
      <c r="W59" s="8"/>
      <c r="X59" s="8"/>
      <c r="Y59" s="8"/>
      <c r="Z59" s="8"/>
      <c r="AA59" s="8"/>
      <c r="AB59" s="8"/>
      <c r="AC59" s="8"/>
      <c r="AD59" s="8"/>
      <c r="AE59" s="8"/>
    </row>
    <row r="60" spans="7:31">
      <c r="G60" s="8"/>
      <c r="H60" s="8"/>
      <c r="I60" s="9"/>
      <c r="J60" s="8"/>
      <c r="K60" s="8"/>
      <c r="L60" s="8"/>
      <c r="M60" s="8"/>
      <c r="N60" s="8"/>
      <c r="O60" s="8"/>
      <c r="P60" s="8"/>
      <c r="Q60" s="8"/>
      <c r="R60" s="8"/>
      <c r="S60" s="8"/>
      <c r="T60" s="8"/>
      <c r="U60" s="8"/>
      <c r="V60" s="8"/>
      <c r="W60" s="8"/>
      <c r="X60" s="8"/>
      <c r="Y60" s="8"/>
      <c r="Z60" s="8"/>
      <c r="AA60" s="8"/>
      <c r="AB60" s="8"/>
      <c r="AC60" s="8"/>
      <c r="AD60" s="8"/>
      <c r="AE60" s="8"/>
    </row>
    <row r="61" spans="7:31">
      <c r="G61" s="8"/>
      <c r="H61" s="8"/>
      <c r="I61" s="9"/>
      <c r="J61" s="8"/>
      <c r="K61" s="8"/>
      <c r="L61" s="8"/>
      <c r="M61" s="8"/>
      <c r="N61" s="8"/>
      <c r="O61" s="8"/>
      <c r="P61" s="8"/>
      <c r="Q61" s="8"/>
      <c r="R61" s="8"/>
      <c r="S61" s="8"/>
      <c r="T61" s="8"/>
      <c r="U61" s="8"/>
      <c r="V61" s="8"/>
      <c r="W61" s="8"/>
      <c r="X61" s="8"/>
      <c r="Y61" s="8"/>
      <c r="Z61" s="8"/>
      <c r="AA61" s="8"/>
      <c r="AB61" s="8"/>
      <c r="AC61" s="8"/>
      <c r="AD61" s="8"/>
      <c r="AE61" s="8"/>
    </row>
    <row r="62" spans="7:31">
      <c r="G62" s="8"/>
      <c r="H62" s="8"/>
      <c r="I62" s="9"/>
      <c r="J62" s="8"/>
      <c r="K62" s="8"/>
      <c r="L62" s="8"/>
      <c r="M62" s="8"/>
      <c r="N62" s="8"/>
      <c r="O62" s="8"/>
      <c r="P62" s="8"/>
      <c r="Q62" s="8"/>
      <c r="R62" s="8"/>
      <c r="S62" s="8"/>
      <c r="T62" s="8"/>
      <c r="U62" s="8"/>
      <c r="V62" s="8"/>
      <c r="W62" s="8"/>
      <c r="X62" s="8"/>
      <c r="Y62" s="8"/>
      <c r="Z62" s="8"/>
      <c r="AA62" s="8"/>
      <c r="AB62" s="8"/>
      <c r="AC62" s="8"/>
      <c r="AD62" s="8"/>
      <c r="AE62" s="8"/>
    </row>
    <row r="63" spans="7:31">
      <c r="G63" s="8"/>
      <c r="H63" s="8"/>
      <c r="I63" s="9"/>
      <c r="J63" s="8"/>
      <c r="K63" s="8"/>
      <c r="L63" s="8"/>
      <c r="M63" s="8"/>
      <c r="N63" s="8"/>
      <c r="O63" s="8"/>
      <c r="P63" s="8"/>
      <c r="Q63" s="8"/>
      <c r="R63" s="8"/>
      <c r="S63" s="8"/>
      <c r="T63" s="8"/>
      <c r="U63" s="8"/>
      <c r="V63" s="8"/>
      <c r="W63" s="8"/>
      <c r="X63" s="8"/>
      <c r="Y63" s="8"/>
      <c r="Z63" s="8"/>
      <c r="AA63" s="8"/>
      <c r="AB63" s="8"/>
      <c r="AC63" s="8"/>
      <c r="AD63" s="8"/>
      <c r="AE63" s="8"/>
    </row>
    <row r="64" spans="7:31">
      <c r="G64" s="8"/>
      <c r="H64" s="8"/>
      <c r="I64" s="9"/>
      <c r="J64" s="8"/>
      <c r="K64" s="8"/>
      <c r="L64" s="8"/>
      <c r="M64" s="8"/>
      <c r="N64" s="8"/>
      <c r="O64" s="8"/>
      <c r="P64" s="8"/>
      <c r="Q64" s="8"/>
      <c r="R64" s="8"/>
      <c r="S64" s="8"/>
      <c r="T64" s="8"/>
      <c r="U64" s="8"/>
      <c r="V64" s="8"/>
      <c r="W64" s="8"/>
      <c r="X64" s="8"/>
      <c r="Y64" s="8"/>
      <c r="Z64" s="8"/>
      <c r="AA64" s="8"/>
      <c r="AB64" s="8"/>
      <c r="AC64" s="8"/>
      <c r="AD64" s="8"/>
      <c r="AE64" s="8"/>
    </row>
    <row r="65" spans="7:31">
      <c r="G65" s="8"/>
      <c r="H65" s="8"/>
      <c r="I65" s="9"/>
      <c r="J65" s="8"/>
      <c r="K65" s="8"/>
      <c r="L65" s="8"/>
      <c r="M65" s="8"/>
      <c r="N65" s="8"/>
      <c r="O65" s="8"/>
      <c r="P65" s="8"/>
      <c r="Q65" s="8"/>
      <c r="R65" s="8"/>
      <c r="S65" s="8"/>
      <c r="T65" s="8"/>
      <c r="U65" s="8"/>
      <c r="V65" s="8"/>
      <c r="W65" s="8"/>
      <c r="X65" s="8"/>
      <c r="Y65" s="8"/>
      <c r="Z65" s="8"/>
      <c r="AA65" s="8"/>
      <c r="AB65" s="8"/>
      <c r="AC65" s="8"/>
      <c r="AD65" s="8"/>
      <c r="AE65" s="8"/>
    </row>
    <row r="66" spans="7:31">
      <c r="G66" s="8"/>
      <c r="H66" s="8"/>
      <c r="I66" s="9"/>
      <c r="J66" s="8"/>
      <c r="K66" s="8"/>
      <c r="L66" s="8"/>
      <c r="M66" s="8"/>
      <c r="N66" s="8"/>
      <c r="O66" s="8"/>
      <c r="P66" s="8"/>
      <c r="Q66" s="8"/>
      <c r="R66" s="8"/>
      <c r="S66" s="8"/>
      <c r="T66" s="8"/>
      <c r="U66" s="8"/>
      <c r="V66" s="8"/>
      <c r="W66" s="8"/>
      <c r="X66" s="8"/>
      <c r="Y66" s="8"/>
      <c r="Z66" s="8"/>
      <c r="AA66" s="8"/>
      <c r="AB66" s="8"/>
      <c r="AC66" s="8"/>
      <c r="AD66" s="8"/>
      <c r="AE66" s="8"/>
    </row>
    <row r="67" spans="7:31">
      <c r="G67" s="8"/>
      <c r="H67" s="8"/>
      <c r="I67" s="9"/>
      <c r="J67" s="8"/>
      <c r="K67" s="8"/>
      <c r="L67" s="8"/>
      <c r="M67" s="8"/>
      <c r="N67" s="8"/>
      <c r="O67" s="8"/>
      <c r="P67" s="8"/>
      <c r="Q67" s="8"/>
      <c r="R67" s="8"/>
      <c r="S67" s="8"/>
      <c r="T67" s="8"/>
      <c r="U67" s="8"/>
      <c r="V67" s="8"/>
      <c r="W67" s="8"/>
      <c r="X67" s="8"/>
      <c r="Y67" s="8"/>
      <c r="Z67" s="8"/>
      <c r="AA67" s="8"/>
      <c r="AB67" s="8"/>
      <c r="AC67" s="8"/>
      <c r="AD67" s="8"/>
      <c r="AE67" s="8"/>
    </row>
    <row r="68" spans="7:31">
      <c r="G68" s="8"/>
      <c r="H68" s="8"/>
      <c r="I68" s="9"/>
      <c r="J68" s="8"/>
      <c r="K68" s="8"/>
      <c r="L68" s="8"/>
      <c r="M68" s="8"/>
      <c r="N68" s="8"/>
      <c r="O68" s="8"/>
      <c r="P68" s="8"/>
      <c r="Q68" s="8"/>
      <c r="R68" s="8"/>
      <c r="S68" s="8"/>
      <c r="T68" s="8"/>
      <c r="U68" s="8"/>
      <c r="V68" s="8"/>
      <c r="W68" s="8"/>
      <c r="X68" s="8"/>
      <c r="Y68" s="8"/>
      <c r="Z68" s="8"/>
      <c r="AA68" s="8"/>
      <c r="AB68" s="8"/>
      <c r="AC68" s="8"/>
      <c r="AD68" s="8"/>
      <c r="AE68" s="8"/>
    </row>
    <row r="69" spans="7:31">
      <c r="G69" s="8"/>
      <c r="H69" s="8"/>
      <c r="I69" s="9"/>
      <c r="J69" s="8"/>
      <c r="K69" s="8"/>
      <c r="L69" s="8"/>
      <c r="M69" s="8"/>
      <c r="N69" s="8"/>
      <c r="O69" s="8"/>
      <c r="P69" s="8"/>
      <c r="Q69" s="8"/>
      <c r="R69" s="8"/>
      <c r="S69" s="8"/>
      <c r="T69" s="8"/>
      <c r="U69" s="8"/>
      <c r="V69" s="8"/>
      <c r="W69" s="8"/>
      <c r="X69" s="8"/>
      <c r="Y69" s="8"/>
      <c r="Z69" s="8"/>
      <c r="AA69" s="8"/>
      <c r="AB69" s="8"/>
      <c r="AC69" s="8"/>
      <c r="AD69" s="8"/>
      <c r="AE69" s="8"/>
    </row>
    <row r="70" spans="7:31">
      <c r="G70" s="8"/>
      <c r="H70" s="8"/>
      <c r="I70" s="9"/>
      <c r="J70" s="8"/>
      <c r="K70" s="8"/>
      <c r="L70" s="8"/>
      <c r="M70" s="8"/>
      <c r="N70" s="8"/>
      <c r="O70" s="8"/>
      <c r="P70" s="8"/>
      <c r="Q70" s="8"/>
      <c r="R70" s="8"/>
      <c r="S70" s="8"/>
      <c r="T70" s="8"/>
      <c r="U70" s="8"/>
      <c r="V70" s="8"/>
      <c r="W70" s="8"/>
      <c r="X70" s="8"/>
      <c r="Y70" s="8"/>
      <c r="Z70" s="8"/>
      <c r="AA70" s="8"/>
      <c r="AB70" s="8"/>
      <c r="AC70" s="8"/>
      <c r="AD70" s="8"/>
      <c r="AE70" s="8"/>
    </row>
    <row r="71" spans="7:31">
      <c r="G71" s="8"/>
      <c r="H71" s="8"/>
      <c r="I71" s="9"/>
      <c r="J71" s="8"/>
      <c r="K71" s="8"/>
      <c r="L71" s="8"/>
      <c r="M71" s="8"/>
      <c r="N71" s="8"/>
      <c r="O71" s="8"/>
      <c r="P71" s="8"/>
      <c r="Q71" s="8"/>
      <c r="R71" s="8"/>
      <c r="S71" s="8"/>
      <c r="T71" s="8"/>
      <c r="U71" s="8"/>
      <c r="V71" s="8"/>
      <c r="W71" s="8"/>
      <c r="X71" s="8"/>
      <c r="Y71" s="8"/>
      <c r="Z71" s="8"/>
      <c r="AA71" s="8"/>
      <c r="AB71" s="8"/>
      <c r="AC71" s="8"/>
      <c r="AD71" s="8"/>
      <c r="AE71" s="8"/>
    </row>
    <row r="72" spans="7:31">
      <c r="G72" s="8"/>
      <c r="H72" s="8"/>
      <c r="I72" s="9"/>
      <c r="J72" s="8"/>
      <c r="K72" s="8"/>
      <c r="L72" s="8"/>
      <c r="M72" s="8"/>
      <c r="N72" s="8"/>
      <c r="O72" s="8"/>
      <c r="P72" s="8"/>
      <c r="Q72" s="8"/>
      <c r="R72" s="8"/>
      <c r="S72" s="8"/>
      <c r="T72" s="8"/>
      <c r="U72" s="8"/>
      <c r="V72" s="8"/>
      <c r="W72" s="8"/>
      <c r="X72" s="8"/>
      <c r="Y72" s="8"/>
      <c r="Z72" s="8"/>
      <c r="AA72" s="8"/>
      <c r="AB72" s="8"/>
      <c r="AC72" s="8"/>
      <c r="AD72" s="8"/>
      <c r="AE72" s="8"/>
    </row>
    <row r="73" spans="7:31">
      <c r="G73" s="8"/>
      <c r="H73" s="8"/>
      <c r="I73" s="9"/>
      <c r="J73" s="8"/>
      <c r="K73" s="8"/>
      <c r="L73" s="8"/>
      <c r="M73" s="8"/>
      <c r="N73" s="8"/>
      <c r="O73" s="8"/>
      <c r="P73" s="8"/>
      <c r="Q73" s="8"/>
      <c r="R73" s="8"/>
      <c r="S73" s="8"/>
      <c r="T73" s="8"/>
      <c r="U73" s="8"/>
      <c r="V73" s="8"/>
      <c r="W73" s="8"/>
      <c r="X73" s="8"/>
      <c r="Y73" s="8"/>
      <c r="Z73" s="8"/>
      <c r="AA73" s="8"/>
      <c r="AB73" s="8"/>
      <c r="AC73" s="8"/>
      <c r="AD73" s="8"/>
      <c r="AE73" s="8"/>
    </row>
    <row r="74" spans="7:31">
      <c r="G74" s="8"/>
      <c r="H74" s="8"/>
      <c r="I74" s="9"/>
      <c r="J74" s="8"/>
      <c r="K74" s="8"/>
      <c r="L74" s="8"/>
      <c r="M74" s="8"/>
      <c r="N74" s="8"/>
      <c r="O74" s="8"/>
      <c r="P74" s="8"/>
      <c r="Q74" s="8"/>
      <c r="R74" s="8"/>
      <c r="S74" s="8"/>
      <c r="T74" s="8"/>
      <c r="U74" s="8"/>
      <c r="V74" s="8"/>
      <c r="W74" s="8"/>
      <c r="X74" s="8"/>
      <c r="Y74" s="8"/>
      <c r="Z74" s="8"/>
      <c r="AA74" s="8"/>
      <c r="AB74" s="8"/>
      <c r="AC74" s="8"/>
      <c r="AD74" s="8"/>
      <c r="AE74" s="8"/>
    </row>
    <row r="75" spans="7:31">
      <c r="G75" s="8"/>
      <c r="H75" s="8"/>
      <c r="I75" s="9"/>
      <c r="J75" s="8"/>
      <c r="K75" s="8"/>
      <c r="L75" s="8"/>
      <c r="M75" s="8"/>
      <c r="N75" s="8"/>
      <c r="O75" s="8"/>
      <c r="P75" s="8"/>
      <c r="Q75" s="8"/>
      <c r="R75" s="8"/>
      <c r="S75" s="8"/>
      <c r="T75" s="8"/>
      <c r="U75" s="8"/>
      <c r="V75" s="8"/>
      <c r="W75" s="8"/>
      <c r="X75" s="8"/>
      <c r="Y75" s="8"/>
      <c r="Z75" s="8"/>
      <c r="AA75" s="8"/>
      <c r="AB75" s="8"/>
      <c r="AC75" s="8"/>
      <c r="AD75" s="8"/>
      <c r="AE75" s="8"/>
    </row>
    <row r="76" spans="7:31">
      <c r="G76" s="8"/>
      <c r="H76" s="8"/>
      <c r="I76" s="9"/>
      <c r="J76" s="8"/>
      <c r="K76" s="8"/>
      <c r="L76" s="8"/>
      <c r="M76" s="8"/>
      <c r="N76" s="8"/>
      <c r="O76" s="8"/>
      <c r="P76" s="8"/>
      <c r="Q76" s="8"/>
      <c r="R76" s="8"/>
      <c r="S76" s="8"/>
      <c r="T76" s="8"/>
      <c r="U76" s="8"/>
      <c r="V76" s="8"/>
      <c r="W76" s="8"/>
      <c r="X76" s="8"/>
      <c r="Y76" s="8"/>
      <c r="Z76" s="8"/>
      <c r="AA76" s="8"/>
      <c r="AB76" s="8"/>
      <c r="AC76" s="8"/>
      <c r="AD76" s="8"/>
      <c r="AE76" s="8"/>
    </row>
    <row r="77" spans="7:31">
      <c r="G77" s="8"/>
      <c r="H77" s="8"/>
      <c r="I77" s="9"/>
      <c r="J77" s="8"/>
      <c r="K77" s="8"/>
      <c r="L77" s="8"/>
      <c r="M77" s="8"/>
      <c r="N77" s="8"/>
      <c r="O77" s="8"/>
      <c r="P77" s="8"/>
      <c r="Q77" s="8"/>
      <c r="R77" s="8"/>
      <c r="S77" s="8"/>
      <c r="T77" s="8"/>
      <c r="U77" s="8"/>
      <c r="V77" s="8"/>
      <c r="W77" s="8"/>
      <c r="X77" s="8"/>
      <c r="Y77" s="8"/>
      <c r="Z77" s="8"/>
      <c r="AA77" s="8"/>
      <c r="AB77" s="8"/>
      <c r="AC77" s="8"/>
      <c r="AD77" s="8"/>
      <c r="AE77" s="8"/>
    </row>
    <row r="78" spans="7:31">
      <c r="G78" s="8"/>
      <c r="H78" s="8"/>
      <c r="I78" s="9"/>
      <c r="J78" s="8"/>
      <c r="K78" s="8"/>
      <c r="L78" s="8"/>
      <c r="M78" s="8"/>
      <c r="N78" s="8"/>
      <c r="O78" s="8"/>
      <c r="P78" s="8"/>
      <c r="Q78" s="8"/>
      <c r="R78" s="8"/>
      <c r="S78" s="8"/>
      <c r="T78" s="8"/>
      <c r="U78" s="8"/>
      <c r="V78" s="8"/>
      <c r="W78" s="8"/>
      <c r="X78" s="8"/>
      <c r="Y78" s="8"/>
      <c r="Z78" s="8"/>
      <c r="AA78" s="8"/>
      <c r="AB78" s="8"/>
      <c r="AC78" s="8"/>
      <c r="AD78" s="8"/>
      <c r="AE78" s="8"/>
    </row>
    <row r="79" spans="7:31">
      <c r="G79" s="8"/>
      <c r="H79" s="8"/>
      <c r="I79" s="9"/>
      <c r="J79" s="8"/>
      <c r="K79" s="8"/>
      <c r="L79" s="8"/>
      <c r="M79" s="8"/>
      <c r="N79" s="8"/>
      <c r="O79" s="8"/>
      <c r="P79" s="8"/>
      <c r="Q79" s="8"/>
      <c r="R79" s="8"/>
      <c r="S79" s="8"/>
      <c r="T79" s="8"/>
      <c r="U79" s="8"/>
      <c r="V79" s="8"/>
      <c r="W79" s="8"/>
      <c r="X79" s="8"/>
      <c r="Y79" s="8"/>
      <c r="Z79" s="8"/>
      <c r="AA79" s="8"/>
      <c r="AB79" s="8"/>
      <c r="AC79" s="8"/>
      <c r="AD79" s="8"/>
      <c r="AE79" s="8"/>
    </row>
    <row r="80" spans="7:31">
      <c r="G80" s="8"/>
      <c r="H80" s="8"/>
      <c r="I80" s="9"/>
      <c r="J80" s="8"/>
      <c r="K80" s="8"/>
      <c r="L80" s="8"/>
      <c r="M80" s="8"/>
      <c r="N80" s="8"/>
      <c r="O80" s="8"/>
      <c r="P80" s="8"/>
      <c r="Q80" s="8"/>
      <c r="R80" s="8"/>
      <c r="S80" s="8"/>
      <c r="T80" s="8"/>
      <c r="U80" s="8"/>
      <c r="V80" s="8"/>
      <c r="W80" s="8"/>
      <c r="X80" s="8"/>
      <c r="Y80" s="8"/>
      <c r="Z80" s="8"/>
      <c r="AA80" s="8"/>
      <c r="AB80" s="8"/>
      <c r="AC80" s="8"/>
      <c r="AD80" s="8"/>
      <c r="AE80" s="8"/>
    </row>
    <row r="81" spans="7:31">
      <c r="G81" s="8"/>
      <c r="H81" s="8"/>
      <c r="I81" s="9"/>
      <c r="J81" s="8"/>
      <c r="K81" s="8"/>
      <c r="L81" s="8"/>
      <c r="M81" s="8"/>
      <c r="N81" s="8"/>
      <c r="O81" s="8"/>
      <c r="P81" s="8"/>
      <c r="Q81" s="8"/>
      <c r="R81" s="8"/>
      <c r="S81" s="8"/>
      <c r="T81" s="8"/>
      <c r="U81" s="8"/>
      <c r="V81" s="8"/>
      <c r="W81" s="8"/>
      <c r="X81" s="8"/>
      <c r="Y81" s="8"/>
      <c r="Z81" s="8"/>
      <c r="AA81" s="8"/>
      <c r="AB81" s="8"/>
      <c r="AC81" s="8"/>
      <c r="AD81" s="8"/>
      <c r="AE81" s="8"/>
    </row>
    <row r="82" spans="7:31">
      <c r="G82" s="8"/>
      <c r="H82" s="8"/>
      <c r="I82" s="9"/>
      <c r="J82" s="8"/>
      <c r="K82" s="8"/>
      <c r="L82" s="8"/>
      <c r="M82" s="8"/>
      <c r="N82" s="8"/>
      <c r="O82" s="8"/>
      <c r="P82" s="8"/>
      <c r="Q82" s="8"/>
      <c r="R82" s="8"/>
      <c r="S82" s="8"/>
      <c r="T82" s="8"/>
      <c r="U82" s="8"/>
      <c r="V82" s="8"/>
      <c r="W82" s="8"/>
      <c r="X82" s="8"/>
      <c r="Y82" s="8"/>
      <c r="Z82" s="8"/>
      <c r="AA82" s="8"/>
      <c r="AB82" s="8"/>
      <c r="AC82" s="8"/>
      <c r="AD82" s="8"/>
      <c r="AE82" s="8"/>
    </row>
    <row r="83" spans="7:31">
      <c r="G83" s="8"/>
      <c r="H83" s="8"/>
      <c r="I83" s="9"/>
      <c r="J83" s="8"/>
      <c r="K83" s="8"/>
      <c r="L83" s="8"/>
      <c r="M83" s="8"/>
      <c r="N83" s="8"/>
      <c r="O83" s="8"/>
      <c r="P83" s="8"/>
      <c r="Q83" s="8"/>
      <c r="R83" s="8"/>
      <c r="S83" s="8"/>
      <c r="T83" s="8"/>
      <c r="U83" s="8"/>
      <c r="V83" s="8"/>
      <c r="W83" s="8"/>
      <c r="X83" s="8"/>
      <c r="Y83" s="8"/>
      <c r="Z83" s="8"/>
      <c r="AA83" s="8"/>
      <c r="AB83" s="8"/>
      <c r="AC83" s="8"/>
      <c r="AD83" s="8"/>
      <c r="AE83" s="8"/>
    </row>
    <row r="84" spans="7:31">
      <c r="G84" s="8"/>
      <c r="H84" s="8"/>
      <c r="I84" s="9"/>
      <c r="J84" s="8"/>
      <c r="K84" s="8"/>
      <c r="L84" s="8"/>
      <c r="M84" s="8"/>
      <c r="N84" s="8"/>
      <c r="O84" s="8"/>
      <c r="P84" s="8"/>
      <c r="Q84" s="8"/>
      <c r="R84" s="8"/>
      <c r="S84" s="8"/>
      <c r="T84" s="8"/>
      <c r="U84" s="8"/>
      <c r="V84" s="8"/>
      <c r="W84" s="8"/>
      <c r="X84" s="8"/>
      <c r="Y84" s="8"/>
      <c r="Z84" s="8"/>
      <c r="AA84" s="8"/>
      <c r="AB84" s="8"/>
      <c r="AC84" s="8"/>
      <c r="AD84" s="8"/>
      <c r="AE84" s="8"/>
    </row>
    <row r="85" spans="7:31">
      <c r="G85" s="8"/>
      <c r="H85" s="8"/>
      <c r="I85" s="9"/>
      <c r="J85" s="8"/>
      <c r="K85" s="8"/>
      <c r="L85" s="8"/>
      <c r="M85" s="8"/>
      <c r="N85" s="8"/>
      <c r="O85" s="8"/>
      <c r="P85" s="8"/>
      <c r="Q85" s="8"/>
      <c r="R85" s="8"/>
      <c r="S85" s="8"/>
      <c r="T85" s="8"/>
      <c r="U85" s="8"/>
      <c r="V85" s="8"/>
      <c r="W85" s="8"/>
      <c r="X85" s="8"/>
      <c r="Y85" s="8"/>
      <c r="Z85" s="8"/>
      <c r="AA85" s="8"/>
      <c r="AB85" s="8"/>
      <c r="AC85" s="8"/>
      <c r="AD85" s="8"/>
      <c r="AE85" s="8"/>
    </row>
    <row r="86" spans="7:31">
      <c r="G86" s="8"/>
      <c r="H86" s="8"/>
      <c r="I86" s="9"/>
      <c r="J86" s="8"/>
      <c r="K86" s="8"/>
      <c r="L86" s="8"/>
      <c r="M86" s="8"/>
      <c r="N86" s="8"/>
      <c r="O86" s="8"/>
      <c r="P86" s="8"/>
      <c r="Q86" s="8"/>
      <c r="R86" s="8"/>
      <c r="S86" s="8"/>
      <c r="T86" s="8"/>
      <c r="U86" s="8"/>
      <c r="V86" s="8"/>
      <c r="W86" s="8"/>
      <c r="X86" s="8"/>
      <c r="Y86" s="8"/>
      <c r="Z86" s="8"/>
      <c r="AA86" s="8"/>
      <c r="AB86" s="8"/>
      <c r="AC86" s="8"/>
      <c r="AD86" s="8"/>
      <c r="AE86" s="8"/>
    </row>
    <row r="87" spans="7:31">
      <c r="G87" s="8"/>
      <c r="H87" s="8"/>
      <c r="I87" s="9"/>
      <c r="J87" s="8"/>
      <c r="K87" s="8"/>
      <c r="L87" s="8"/>
      <c r="M87" s="8"/>
      <c r="N87" s="8"/>
      <c r="O87" s="8"/>
      <c r="P87" s="8"/>
      <c r="Q87" s="8"/>
      <c r="R87" s="8"/>
      <c r="S87" s="8"/>
      <c r="T87" s="8"/>
      <c r="U87" s="8"/>
      <c r="V87" s="8"/>
      <c r="W87" s="8"/>
      <c r="X87" s="8"/>
      <c r="Y87" s="8"/>
      <c r="Z87" s="8"/>
      <c r="AA87" s="8"/>
      <c r="AB87" s="8"/>
      <c r="AC87" s="8"/>
      <c r="AD87" s="8"/>
      <c r="AE87" s="8"/>
    </row>
    <row r="88" spans="7:31">
      <c r="G88" s="8"/>
      <c r="H88" s="8"/>
      <c r="I88" s="9"/>
      <c r="J88" s="8"/>
      <c r="K88" s="8"/>
      <c r="L88" s="8"/>
      <c r="M88" s="8"/>
      <c r="N88" s="8"/>
      <c r="O88" s="8"/>
      <c r="P88" s="8"/>
      <c r="Q88" s="8"/>
      <c r="R88" s="8"/>
      <c r="S88" s="8"/>
      <c r="T88" s="8"/>
      <c r="U88" s="8"/>
      <c r="V88" s="8"/>
      <c r="W88" s="8"/>
      <c r="X88" s="8"/>
      <c r="Y88" s="8"/>
      <c r="Z88" s="8"/>
      <c r="AA88" s="8"/>
      <c r="AB88" s="8"/>
      <c r="AC88" s="8"/>
      <c r="AD88" s="8"/>
      <c r="AE88" s="8"/>
    </row>
    <row r="89" spans="7:31">
      <c r="G89" s="8"/>
      <c r="H89" s="8"/>
      <c r="I89" s="9"/>
      <c r="J89" s="8"/>
      <c r="K89" s="8"/>
      <c r="L89" s="8"/>
      <c r="M89" s="8"/>
      <c r="N89" s="8"/>
      <c r="O89" s="8"/>
      <c r="P89" s="8"/>
      <c r="Q89" s="8"/>
      <c r="R89" s="8"/>
      <c r="S89" s="8"/>
      <c r="T89" s="8"/>
      <c r="U89" s="8"/>
      <c r="V89" s="8"/>
      <c r="W89" s="8"/>
      <c r="X89" s="8"/>
      <c r="Y89" s="8"/>
      <c r="Z89" s="8"/>
      <c r="AA89" s="8"/>
      <c r="AB89" s="8"/>
      <c r="AC89" s="8"/>
      <c r="AD89" s="8"/>
      <c r="AE89" s="8"/>
    </row>
    <row r="90" spans="7:31">
      <c r="G90" s="8"/>
      <c r="H90" s="8"/>
      <c r="I90" s="9"/>
      <c r="J90" s="8"/>
      <c r="K90" s="8"/>
      <c r="L90" s="8"/>
      <c r="M90" s="8"/>
      <c r="N90" s="8"/>
      <c r="O90" s="8"/>
      <c r="P90" s="8"/>
      <c r="Q90" s="8"/>
      <c r="R90" s="8"/>
      <c r="S90" s="8"/>
      <c r="T90" s="8"/>
      <c r="U90" s="8"/>
      <c r="V90" s="8"/>
      <c r="W90" s="8"/>
      <c r="X90" s="8"/>
      <c r="Y90" s="8"/>
      <c r="Z90" s="8"/>
      <c r="AA90" s="8"/>
      <c r="AB90" s="8"/>
      <c r="AC90" s="8"/>
      <c r="AD90" s="8"/>
      <c r="AE90" s="8"/>
    </row>
    <row r="91" spans="7:31">
      <c r="G91" s="8"/>
      <c r="H91" s="8"/>
      <c r="I91" s="9"/>
      <c r="J91" s="8"/>
      <c r="K91" s="8"/>
      <c r="L91" s="8"/>
      <c r="M91" s="8"/>
      <c r="N91" s="8"/>
      <c r="O91" s="8"/>
      <c r="P91" s="8"/>
      <c r="Q91" s="8"/>
      <c r="R91" s="8"/>
      <c r="S91" s="8"/>
      <c r="T91" s="8"/>
      <c r="U91" s="8"/>
      <c r="V91" s="8"/>
      <c r="W91" s="8"/>
      <c r="X91" s="8"/>
      <c r="Y91" s="8"/>
      <c r="Z91" s="8"/>
      <c r="AA91" s="8"/>
      <c r="AB91" s="8"/>
      <c r="AC91" s="8"/>
      <c r="AD91" s="8"/>
      <c r="AE91" s="8"/>
    </row>
    <row r="92" spans="7:31">
      <c r="G92" s="8"/>
      <c r="H92" s="8"/>
      <c r="I92" s="9"/>
      <c r="J92" s="8"/>
      <c r="K92" s="8"/>
      <c r="L92" s="8"/>
      <c r="M92" s="8"/>
      <c r="N92" s="8"/>
      <c r="O92" s="8"/>
      <c r="P92" s="8"/>
      <c r="Q92" s="8"/>
      <c r="R92" s="8"/>
      <c r="S92" s="8"/>
      <c r="T92" s="8"/>
      <c r="U92" s="8"/>
      <c r="V92" s="8"/>
      <c r="W92" s="8"/>
      <c r="X92" s="8"/>
      <c r="Y92" s="8"/>
      <c r="Z92" s="8"/>
      <c r="AA92" s="8"/>
      <c r="AB92" s="8"/>
      <c r="AC92" s="8"/>
      <c r="AD92" s="8"/>
      <c r="AE92" s="8"/>
    </row>
    <row r="93" spans="7:31">
      <c r="G93" s="8"/>
      <c r="H93" s="8"/>
      <c r="I93" s="9"/>
      <c r="J93" s="8"/>
      <c r="K93" s="8"/>
      <c r="L93" s="8"/>
      <c r="M93" s="8"/>
      <c r="N93" s="8"/>
      <c r="O93" s="8"/>
      <c r="P93" s="8"/>
      <c r="Q93" s="8"/>
      <c r="R93" s="8"/>
      <c r="S93" s="8"/>
      <c r="T93" s="8"/>
      <c r="U93" s="8"/>
      <c r="V93" s="8"/>
      <c r="W93" s="8"/>
      <c r="X93" s="8"/>
      <c r="Y93" s="8"/>
      <c r="Z93" s="8"/>
      <c r="AA93" s="8"/>
      <c r="AB93" s="8"/>
      <c r="AC93" s="8"/>
      <c r="AD93" s="8"/>
      <c r="AE93" s="8"/>
    </row>
    <row r="94" spans="7:31">
      <c r="G94" s="8"/>
      <c r="H94" s="8"/>
      <c r="I94" s="9"/>
      <c r="J94" s="8"/>
      <c r="K94" s="8"/>
      <c r="L94" s="8"/>
      <c r="M94" s="8"/>
      <c r="N94" s="8"/>
      <c r="O94" s="8"/>
      <c r="P94" s="8"/>
      <c r="Q94" s="8"/>
      <c r="R94" s="8"/>
      <c r="S94" s="8"/>
      <c r="T94" s="8"/>
      <c r="U94" s="8"/>
      <c r="V94" s="8"/>
      <c r="W94" s="8"/>
      <c r="X94" s="8"/>
      <c r="Y94" s="8"/>
      <c r="Z94" s="8"/>
      <c r="AA94" s="8"/>
      <c r="AB94" s="8"/>
      <c r="AC94" s="8"/>
      <c r="AD94" s="8"/>
      <c r="AE94" s="8"/>
    </row>
    <row r="95" spans="7:31">
      <c r="G95" s="8"/>
      <c r="H95" s="8"/>
      <c r="I95" s="9"/>
      <c r="J95" s="8"/>
      <c r="K95" s="8"/>
      <c r="L95" s="8"/>
      <c r="M95" s="8"/>
      <c r="N95" s="8"/>
      <c r="O95" s="8"/>
      <c r="P95" s="8"/>
      <c r="Q95" s="8"/>
      <c r="R95" s="8"/>
      <c r="S95" s="8"/>
      <c r="T95" s="8"/>
      <c r="U95" s="8"/>
      <c r="V95" s="8"/>
      <c r="W95" s="8"/>
      <c r="X95" s="8"/>
      <c r="Y95" s="8"/>
      <c r="Z95" s="8"/>
      <c r="AA95" s="8"/>
      <c r="AB95" s="8"/>
      <c r="AC95" s="8"/>
      <c r="AD95" s="8"/>
      <c r="AE95" s="8"/>
    </row>
    <row r="96" spans="7:31">
      <c r="K96" s="8"/>
      <c r="L96" s="8"/>
      <c r="M96" s="8"/>
      <c r="N96" s="8"/>
      <c r="O96" s="8"/>
      <c r="P96" s="8"/>
      <c r="Q96" s="8"/>
      <c r="R96" s="8"/>
      <c r="S96" s="8"/>
      <c r="T96" s="8"/>
      <c r="U96" s="8"/>
      <c r="V96" s="8"/>
      <c r="W96" s="8"/>
      <c r="X96" s="8"/>
      <c r="Y96" s="8"/>
      <c r="Z96" s="8"/>
      <c r="AA96" s="8"/>
      <c r="AB96" s="8"/>
      <c r="AC96" s="8"/>
      <c r="AD96" s="8"/>
      <c r="AE96" s="8"/>
    </row>
    <row r="97" spans="11:31">
      <c r="K97" s="8"/>
      <c r="L97" s="8"/>
      <c r="M97" s="8"/>
      <c r="N97" s="8"/>
      <c r="O97" s="8"/>
      <c r="P97" s="8"/>
      <c r="Q97" s="8"/>
      <c r="R97" s="8"/>
      <c r="S97" s="8"/>
      <c r="T97" s="8"/>
      <c r="U97" s="8"/>
      <c r="V97" s="8"/>
      <c r="W97" s="8"/>
      <c r="X97" s="8"/>
      <c r="Y97" s="8"/>
      <c r="Z97" s="8"/>
      <c r="AA97" s="8"/>
      <c r="AB97" s="8"/>
      <c r="AC97" s="8"/>
      <c r="AD97" s="8"/>
      <c r="AE97" s="8"/>
    </row>
  </sheetData>
  <sheetProtection algorithmName="SHA-512" hashValue="s1Rht2lePk4lxzBrU0kmpoWXl+lwJGGRZHfQ6wdC/v4FIdAPieStHqfPqAu14qEPkZGH1NBtQzui0wJOvyoeGg==" saltValue="DEDhE3C2hD5K6Qjabe3hlQ==" spinCount="100000" sheet="1" objects="1" scenarios="1" selectLockedCells="1" selectUnlockedCells="1"/>
  <mergeCells count="1">
    <mergeCell ref="H5:J8"/>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C3773-9FE7-46E0-9833-ACF6BC716A58}">
  <sheetPr codeName="Sheet5"/>
  <dimension ref="A1:BF673"/>
  <sheetViews>
    <sheetView workbookViewId="0">
      <selection activeCell="M14" sqref="M14"/>
    </sheetView>
  </sheetViews>
  <sheetFormatPr defaultRowHeight="15"/>
  <cols>
    <col min="1" max="7" width="9.140625" style="8"/>
    <col min="8" max="9" width="30.7109375" style="1" customWidth="1"/>
    <col min="10" max="10" width="70.140625" style="1" bestFit="1" customWidth="1"/>
    <col min="11" max="58" width="9.140625" style="8"/>
  </cols>
  <sheetData>
    <row r="1" spans="1:58" s="8" customFormat="1">
      <c r="H1" s="9"/>
      <c r="I1" s="9"/>
      <c r="J1" s="9"/>
    </row>
    <row r="2" spans="1:58" s="8" customFormat="1">
      <c r="H2" s="9"/>
      <c r="I2" s="9"/>
      <c r="J2" s="9"/>
    </row>
    <row r="3" spans="1:58" s="8" customFormat="1">
      <c r="H3" s="9"/>
      <c r="I3" s="9"/>
      <c r="J3" s="9"/>
    </row>
    <row r="4" spans="1:58" s="8" customFormat="1">
      <c r="H4" s="9"/>
      <c r="I4" s="9"/>
      <c r="J4" s="9"/>
    </row>
    <row r="5" spans="1:58" s="8" customFormat="1">
      <c r="H5" s="118" t="s">
        <v>19</v>
      </c>
      <c r="I5" s="119"/>
      <c r="J5" s="120"/>
    </row>
    <row r="6" spans="1:58" s="8" customFormat="1">
      <c r="H6" s="121"/>
      <c r="I6" s="122"/>
      <c r="J6" s="123"/>
    </row>
    <row r="7" spans="1:58">
      <c r="H7" s="121"/>
      <c r="I7" s="122"/>
      <c r="J7" s="123"/>
    </row>
    <row r="8" spans="1:58">
      <c r="H8" s="124"/>
      <c r="I8" s="125"/>
      <c r="J8" s="126"/>
    </row>
    <row r="9" spans="1:58" s="8" customFormat="1" ht="15.75" thickBot="1">
      <c r="H9" s="15"/>
      <c r="I9" s="15"/>
      <c r="J9" s="15"/>
    </row>
    <row r="10" spans="1:58" ht="30" customHeight="1" thickBot="1">
      <c r="H10" s="16" t="s">
        <v>17</v>
      </c>
      <c r="I10" s="17" t="s">
        <v>15</v>
      </c>
      <c r="J10" s="18" t="s">
        <v>16</v>
      </c>
    </row>
    <row r="11" spans="1:58" hidden="1">
      <c r="I11" s="1" t="str">
        <f>IFERROR(INDEX(PROJECTS!E$2:E$111, MATCH($J11, PROJECTS!H$2:H$111, 0)), "")</f>
        <v/>
      </c>
      <c r="J11" s="1" t="str" cm="1">
        <f t="array" ref="J11">IFERROR(INDEX(PROJECTS!H$2:H$165, MATCH(SMALL(IF(PROJECTS!O$2:O$165 &gt;= 1, PROJECTS!O$2:O$165), ROWS($J$11:J11)), IF(PROJECTS!O$2:O$165 &gt;= 1, PROJECTS!O$2:O$165), 0)), "")</f>
        <v/>
      </c>
    </row>
    <row r="12" spans="1:58" hidden="1">
      <c r="I12" s="1" t="str">
        <f>IFERROR(INDEX(PROJECTS!E$2:E$111, MATCH($J12, PROJECTS!H$2:H$111, 0)), "")</f>
        <v/>
      </c>
      <c r="J12" s="1" t="str" cm="1">
        <f t="array" ref="J12">IFERROR(INDEX(PROJECTS!H$2:H$165, MATCH(SMALL(IF(PROJECTS!O$2:O$165 &gt;= 1, PROJECTS!O$2:O$165), ROWS($J$11:J12)), IF(PROJECTS!O$2:O$165 &gt;= 1, PROJECTS!O$2:O$165), 0)), "")</f>
        <v/>
      </c>
    </row>
    <row r="13" spans="1:58" ht="15.75" hidden="1" thickBot="1">
      <c r="I13" s="1" t="str">
        <f>IFERROR(INDEX(PROJECTS!E$2:E$111, MATCH($J13, PROJECTS!H$2:H$111, 0)), "")</f>
        <v/>
      </c>
      <c r="J13" s="1" t="str" cm="1">
        <f t="array" ref="J13">IFERROR(INDEX(PROJECTS!H$2:H$165, MATCH(SMALL(IF(PROJECTS!O$2:O$165 &gt;= 1, PROJECTS!O$2:O$165), ROWS($J$11:J13)), IF(PROJECTS!O$2:O$165 &gt;= 1, PROJECTS!O$2:O$165), 0)), "")</f>
        <v/>
      </c>
    </row>
    <row r="14" spans="1:58" s="2" customFormat="1" ht="20.100000000000001" customHeight="1">
      <c r="A14" s="10"/>
      <c r="B14" s="10"/>
      <c r="C14" s="10"/>
      <c r="D14" s="10"/>
      <c r="E14" s="10"/>
      <c r="F14" s="10"/>
      <c r="G14" s="10"/>
      <c r="H14" s="48" t="str">
        <f>IF(I14&lt;&gt;"", ROW()-ROW($H$14)+1, "")</f>
        <v/>
      </c>
      <c r="I14" s="70" t="str">
        <f>IFERROR(INDEX(PROJECTS!E$2:E$111, MATCH($J14, PROJECTS!H$2:H$111, 0)), "")</f>
        <v/>
      </c>
      <c r="J14" s="75" t="str" cm="1">
        <f t="array" ref="J14">IFERROR(INDEX(PROJECTS!H$2:H$165, MATCH(SMALL(IF(PROJECTS!O$2:O$165 &gt;= 1, PROJECTS!O$2:O$165), ROWS($J$11:J14)), IF(PROJECTS!O$2:O$165 &gt;= 1, PROJECTS!O$2:O$165), 0)), "")</f>
        <v/>
      </c>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row>
    <row r="15" spans="1:58" s="2" customFormat="1" ht="20.100000000000001" customHeight="1">
      <c r="A15" s="10"/>
      <c r="B15" s="10"/>
      <c r="C15" s="10"/>
      <c r="D15" s="10"/>
      <c r="E15" s="10"/>
      <c r="F15" s="10"/>
      <c r="G15" s="10"/>
      <c r="H15" s="49" t="str">
        <f t="shared" ref="H15:H78" si="0">IF(I15&lt;&gt;"", ROW()-ROW($H$14)+1, "")</f>
        <v/>
      </c>
      <c r="I15" s="1" t="str">
        <f>IFERROR(INDEX(PROJECTS!E$2:E$111, MATCH($J15, PROJECTS!H$2:H$111, 0)), "")</f>
        <v/>
      </c>
      <c r="J15" s="6" t="str" cm="1">
        <f t="array" ref="J15">IFERROR(INDEX(PROJECTS!H$2:H$165, MATCH(SMALL(IF(PROJECTS!O$2:O$165 &gt;= 1, PROJECTS!O$2:O$165), ROWS($J$11:J15)), IF(PROJECTS!O$2:O$165 &gt;= 1, PROJECTS!O$2:O$165), 0)), "")</f>
        <v/>
      </c>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row>
    <row r="16" spans="1:58" s="2" customFormat="1" ht="20.100000000000001" customHeight="1">
      <c r="A16" s="10"/>
      <c r="B16" s="10"/>
      <c r="C16" s="10"/>
      <c r="D16" s="10"/>
      <c r="E16" s="10"/>
      <c r="F16" s="10"/>
      <c r="G16" s="10"/>
      <c r="H16" s="49" t="str">
        <f t="shared" si="0"/>
        <v/>
      </c>
      <c r="I16" s="1" t="str">
        <f>IFERROR(INDEX(PROJECTS!E$2:E$111, MATCH($J16, PROJECTS!H$2:H$111, 0)), "")</f>
        <v/>
      </c>
      <c r="J16" s="6" t="str" cm="1">
        <f t="array" ref="J16">IFERROR(INDEX(PROJECTS!H$2:H$165, MATCH(SMALL(IF(PROJECTS!O$2:O$165 &gt;= 1, PROJECTS!O$2:O$165), ROWS($J$11:J16)), IF(PROJECTS!O$2:O$165 &gt;= 1, PROJECTS!O$2:O$165), 0)), "")</f>
        <v/>
      </c>
      <c r="K16" s="10"/>
      <c r="L16" s="10"/>
      <c r="M16" s="10"/>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10"/>
    </row>
    <row r="17" spans="1:58" s="2" customFormat="1" ht="20.100000000000001" customHeight="1">
      <c r="A17" s="10"/>
      <c r="B17" s="10"/>
      <c r="C17" s="10"/>
      <c r="D17" s="10"/>
      <c r="E17" s="10"/>
      <c r="F17" s="10"/>
      <c r="G17" s="10"/>
      <c r="H17" s="49" t="str">
        <f t="shared" si="0"/>
        <v/>
      </c>
      <c r="I17" s="1" t="str">
        <f>IFERROR(INDEX(PROJECTS!E$2:E$111, MATCH($J17, PROJECTS!H$2:H$111, 0)), "")</f>
        <v/>
      </c>
      <c r="J17" s="6" t="str" cm="1">
        <f t="array" ref="J17">IFERROR(INDEX(PROJECTS!H$2:H$165, MATCH(SMALL(IF(PROJECTS!O$2:O$165 &gt;= 1, PROJECTS!O$2:O$165), ROWS($J$11:J17)), IF(PROJECTS!O$2:O$165 &gt;= 1, PROJECTS!O$2:O$165), 0)), "")</f>
        <v/>
      </c>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row>
    <row r="18" spans="1:58" s="2" customFormat="1" ht="20.100000000000001" customHeight="1">
      <c r="A18" s="10"/>
      <c r="B18" s="10"/>
      <c r="C18" s="10"/>
      <c r="D18" s="10"/>
      <c r="E18" s="10"/>
      <c r="F18" s="10"/>
      <c r="G18" s="10"/>
      <c r="H18" s="49" t="str">
        <f t="shared" si="0"/>
        <v/>
      </c>
      <c r="I18" s="1" t="str">
        <f>IFERROR(INDEX(PROJECTS!E$2:E$111, MATCH($J18, PROJECTS!H$2:H$111, 0)), "")</f>
        <v/>
      </c>
      <c r="J18" s="6" t="str" cm="1">
        <f t="array" ref="J18">IFERROR(INDEX(PROJECTS!H$2:H$165, MATCH(SMALL(IF(PROJECTS!O$2:O$165 &gt;= 1, PROJECTS!O$2:O$165), ROWS($J$11:J18)), IF(PROJECTS!O$2:O$165 &gt;= 1, PROJECTS!O$2:O$165), 0)), "")</f>
        <v/>
      </c>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row>
    <row r="19" spans="1:58" s="2" customFormat="1" ht="20.100000000000001" customHeight="1">
      <c r="A19" s="10"/>
      <c r="B19" s="10"/>
      <c r="C19" s="10"/>
      <c r="D19" s="10"/>
      <c r="E19" s="10"/>
      <c r="F19" s="10"/>
      <c r="G19" s="10"/>
      <c r="H19" s="49" t="str">
        <f t="shared" si="0"/>
        <v/>
      </c>
      <c r="I19" s="1" t="str">
        <f>IFERROR(INDEX(PROJECTS!E$2:E$111, MATCH($J19, PROJECTS!H$2:H$111, 0)), "")</f>
        <v/>
      </c>
      <c r="J19" s="6" t="str" cm="1">
        <f t="array" ref="J19">IFERROR(INDEX(PROJECTS!H$2:H$165, MATCH(SMALL(IF(PROJECTS!O$2:O$165 &gt;= 1, PROJECTS!O$2:O$165), ROWS($J$11:J19)), IF(PROJECTS!O$2:O$165 &gt;= 1, PROJECTS!O$2:O$165), 0)), "")</f>
        <v/>
      </c>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row>
    <row r="20" spans="1:58" s="2" customFormat="1" ht="20.100000000000001" customHeight="1">
      <c r="A20" s="10"/>
      <c r="B20" s="10"/>
      <c r="C20" s="10"/>
      <c r="D20" s="10"/>
      <c r="E20" s="10"/>
      <c r="F20" s="10"/>
      <c r="G20" s="10"/>
      <c r="H20" s="49" t="str">
        <f t="shared" si="0"/>
        <v/>
      </c>
      <c r="I20" s="1" t="str">
        <f>IFERROR(INDEX(PROJECTS!E$2:E$111, MATCH($J20, PROJECTS!H$2:H$111, 0)), "")</f>
        <v/>
      </c>
      <c r="J20" s="6" t="str" cm="1">
        <f t="array" ref="J20">IFERROR(INDEX(PROJECTS!H$2:H$165, MATCH(SMALL(IF(PROJECTS!O$2:O$165 &gt;= 1, PROJECTS!O$2:O$165), ROWS($J$11:J20)), IF(PROJECTS!O$2:O$165 &gt;= 1, PROJECTS!O$2:O$165), 0)), "")</f>
        <v/>
      </c>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row>
    <row r="21" spans="1:58" s="2" customFormat="1" ht="20.100000000000001" customHeight="1">
      <c r="A21" s="10"/>
      <c r="B21" s="10"/>
      <c r="C21" s="10"/>
      <c r="D21" s="10"/>
      <c r="E21" s="10"/>
      <c r="F21" s="10"/>
      <c r="G21" s="10"/>
      <c r="H21" s="49" t="str">
        <f t="shared" si="0"/>
        <v/>
      </c>
      <c r="I21" s="1" t="str">
        <f>IFERROR(INDEX(PROJECTS!E$2:E$111, MATCH($J21, PROJECTS!H$2:H$111, 0)), "")</f>
        <v/>
      </c>
      <c r="J21" s="6" t="str" cm="1">
        <f t="array" ref="J21">IFERROR(INDEX(PROJECTS!H$2:H$165, MATCH(SMALL(IF(PROJECTS!O$2:O$165 &gt;= 1, PROJECTS!O$2:O$165), ROWS($J$11:J21)), IF(PROJECTS!O$2:O$165 &gt;= 1, PROJECTS!O$2:O$165), 0)), "")</f>
        <v/>
      </c>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row>
    <row r="22" spans="1:58" s="2" customFormat="1" ht="20.100000000000001" customHeight="1">
      <c r="A22" s="10"/>
      <c r="B22" s="10"/>
      <c r="C22" s="10"/>
      <c r="D22" s="10"/>
      <c r="E22" s="10"/>
      <c r="F22" s="10"/>
      <c r="G22" s="10"/>
      <c r="H22" s="49" t="str">
        <f t="shared" si="0"/>
        <v/>
      </c>
      <c r="I22" s="1" t="str">
        <f>IFERROR(INDEX(PROJECTS!E$2:E$111, MATCH($J22, PROJECTS!H$2:H$111, 0)), "")</f>
        <v/>
      </c>
      <c r="J22" s="6" t="str" cm="1">
        <f t="array" ref="J22">IFERROR(INDEX(PROJECTS!H$2:H$165, MATCH(SMALL(IF(PROJECTS!O$2:O$165 &gt;= 1, PROJECTS!O$2:O$165), ROWS($J$11:J22)), IF(PROJECTS!O$2:O$165 &gt;= 1, PROJECTS!O$2:O$165), 0)), "")</f>
        <v/>
      </c>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row>
    <row r="23" spans="1:58" s="2" customFormat="1" ht="20.100000000000001" customHeight="1">
      <c r="A23" s="10"/>
      <c r="B23" s="10"/>
      <c r="C23" s="10"/>
      <c r="D23" s="10"/>
      <c r="E23" s="10"/>
      <c r="F23" s="10"/>
      <c r="G23" s="10"/>
      <c r="H23" s="49" t="str">
        <f t="shared" si="0"/>
        <v/>
      </c>
      <c r="I23" s="1" t="str">
        <f>IFERROR(INDEX(PROJECTS!E$2:E$111, MATCH($J23, PROJECTS!H$2:H$111, 0)), "")</f>
        <v/>
      </c>
      <c r="J23" s="6" t="str" cm="1">
        <f t="array" ref="J23">IFERROR(INDEX(PROJECTS!H$2:H$165, MATCH(SMALL(IF(PROJECTS!O$2:O$165 &gt;= 1, PROJECTS!O$2:O$165), ROWS($J$11:J23)), IF(PROJECTS!O$2:O$165 &gt;= 1, PROJECTS!O$2:O$165), 0)), "")</f>
        <v/>
      </c>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row>
    <row r="24" spans="1:58" s="2" customFormat="1" ht="20.100000000000001" customHeight="1">
      <c r="A24" s="10"/>
      <c r="B24" s="10"/>
      <c r="C24" s="10"/>
      <c r="D24" s="10"/>
      <c r="E24" s="10"/>
      <c r="F24" s="10"/>
      <c r="G24" s="10"/>
      <c r="H24" s="49" t="str">
        <f t="shared" si="0"/>
        <v/>
      </c>
      <c r="I24" s="1" t="str">
        <f>IFERROR(INDEX(PROJECTS!E$2:E$111, MATCH($J24, PROJECTS!H$2:H$111, 0)), "")</f>
        <v/>
      </c>
      <c r="J24" s="6" t="str" cm="1">
        <f t="array" ref="J24">IFERROR(INDEX(PROJECTS!H$2:H$165, MATCH(SMALL(IF(PROJECTS!O$2:O$165 &gt;= 1, PROJECTS!O$2:O$165), ROWS($J$11:J24)), IF(PROJECTS!O$2:O$165 &gt;= 1, PROJECTS!O$2:O$165), 0)), "")</f>
        <v/>
      </c>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row>
    <row r="25" spans="1:58" s="2" customFormat="1" ht="20.100000000000001" customHeight="1">
      <c r="A25" s="10"/>
      <c r="B25" s="10"/>
      <c r="C25" s="10"/>
      <c r="D25" s="10"/>
      <c r="E25" s="10"/>
      <c r="F25" s="10"/>
      <c r="G25" s="10"/>
      <c r="H25" s="49" t="str">
        <f t="shared" si="0"/>
        <v/>
      </c>
      <c r="I25" s="1" t="str">
        <f>IFERROR(INDEX(PROJECTS!E$2:E$111, MATCH($J25, PROJECTS!H$2:H$111, 0)), "")</f>
        <v/>
      </c>
      <c r="J25" s="6" t="str" cm="1">
        <f t="array" ref="J25">IFERROR(INDEX(PROJECTS!H$2:H$165, MATCH(SMALL(IF(PROJECTS!O$2:O$165 &gt;= 1, PROJECTS!O$2:O$165), ROWS($J$11:J25)), IF(PROJECTS!O$2:O$165 &gt;= 1, PROJECTS!O$2:O$165), 0)), "")</f>
        <v/>
      </c>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row>
    <row r="26" spans="1:58" s="2" customFormat="1" ht="20.100000000000001" customHeight="1">
      <c r="A26" s="10"/>
      <c r="B26" s="10"/>
      <c r="C26" s="10"/>
      <c r="D26" s="10"/>
      <c r="E26" s="10"/>
      <c r="F26" s="10"/>
      <c r="G26" s="10"/>
      <c r="H26" s="49" t="str">
        <f t="shared" si="0"/>
        <v/>
      </c>
      <c r="I26" s="1" t="str">
        <f>IFERROR(INDEX(PROJECTS!E$2:E$111, MATCH($J26, PROJECTS!H$2:H$111, 0)), "")</f>
        <v/>
      </c>
      <c r="J26" s="6" t="str" cm="1">
        <f t="array" ref="J26">IFERROR(INDEX(PROJECTS!H$2:H$165, MATCH(SMALL(IF(PROJECTS!O$2:O$165 &gt;= 1, PROJECTS!O$2:O$165), ROWS($J$11:J26)), IF(PROJECTS!O$2:O$165 &gt;= 1, PROJECTS!O$2:O$165), 0)), "")</f>
        <v/>
      </c>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row>
    <row r="27" spans="1:58" s="2" customFormat="1" ht="20.100000000000001" customHeight="1">
      <c r="A27" s="10"/>
      <c r="B27" s="10"/>
      <c r="C27" s="10"/>
      <c r="D27" s="10"/>
      <c r="E27" s="10"/>
      <c r="F27" s="10"/>
      <c r="G27" s="10"/>
      <c r="H27" s="49" t="str">
        <f t="shared" si="0"/>
        <v/>
      </c>
      <c r="I27" s="1" t="str">
        <f>IFERROR(INDEX(PROJECTS!E$2:E$111, MATCH($J27, PROJECTS!H$2:H$111, 0)), "")</f>
        <v/>
      </c>
      <c r="J27" s="6" t="str" cm="1">
        <f t="array" ref="J27">IFERROR(INDEX(PROJECTS!H$2:H$165, MATCH(SMALL(IF(PROJECTS!O$2:O$165 &gt;= 1, PROJECTS!O$2:O$165), ROWS($J$11:J27)), IF(PROJECTS!O$2:O$165 &gt;= 1, PROJECTS!O$2:O$165), 0)), "")</f>
        <v/>
      </c>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row>
    <row r="28" spans="1:58" s="2" customFormat="1" ht="20.100000000000001" customHeight="1">
      <c r="A28" s="10"/>
      <c r="B28" s="10"/>
      <c r="C28" s="10"/>
      <c r="D28" s="10"/>
      <c r="E28" s="10"/>
      <c r="F28" s="10"/>
      <c r="G28" s="10"/>
      <c r="H28" s="49" t="str">
        <f t="shared" si="0"/>
        <v/>
      </c>
      <c r="I28" s="1" t="str">
        <f>IFERROR(INDEX(PROJECTS!E$2:E$111, MATCH($J28, PROJECTS!H$2:H$111, 0)), "")</f>
        <v/>
      </c>
      <c r="J28" s="6" t="str" cm="1">
        <f t="array" ref="J28">IFERROR(INDEX(PROJECTS!H$2:H$165, MATCH(SMALL(IF(PROJECTS!O$2:O$165 &gt;= 1, PROJECTS!O$2:O$165), ROWS($J$11:J28)), IF(PROJECTS!O$2:O$165 &gt;= 1, PROJECTS!O$2:O$165), 0)), "")</f>
        <v/>
      </c>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row>
    <row r="29" spans="1:58" s="2" customFormat="1" ht="20.100000000000001" customHeight="1">
      <c r="A29" s="10"/>
      <c r="B29" s="10"/>
      <c r="C29" s="10"/>
      <c r="D29" s="10"/>
      <c r="E29" s="10"/>
      <c r="F29" s="10"/>
      <c r="G29" s="10"/>
      <c r="H29" s="49" t="str">
        <f t="shared" si="0"/>
        <v/>
      </c>
      <c r="I29" s="1" t="str">
        <f>IFERROR(INDEX(PROJECTS!E$2:E$111, MATCH($J29, PROJECTS!H$2:H$111, 0)), "")</f>
        <v/>
      </c>
      <c r="J29" s="6" t="str" cm="1">
        <f t="array" ref="J29">IFERROR(INDEX(PROJECTS!H$2:H$165, MATCH(SMALL(IF(PROJECTS!O$2:O$165 &gt;= 1, PROJECTS!O$2:O$165), ROWS($J$11:J29)), IF(PROJECTS!O$2:O$165 &gt;= 1, PROJECTS!O$2:O$165), 0)), "")</f>
        <v/>
      </c>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row>
    <row r="30" spans="1:58" s="2" customFormat="1" ht="20.100000000000001" customHeight="1">
      <c r="A30" s="10"/>
      <c r="B30" s="10"/>
      <c r="C30" s="10"/>
      <c r="D30" s="10"/>
      <c r="E30" s="10"/>
      <c r="F30" s="10"/>
      <c r="G30" s="10"/>
      <c r="H30" s="49" t="str">
        <f t="shared" si="0"/>
        <v/>
      </c>
      <c r="I30" s="1" t="str">
        <f>IFERROR(INDEX(PROJECTS!E$2:E$111, MATCH($J30, PROJECTS!H$2:H$111, 0)), "")</f>
        <v/>
      </c>
      <c r="J30" s="6" t="str" cm="1">
        <f t="array" ref="J30">IFERROR(INDEX(PROJECTS!H$2:H$165, MATCH(SMALL(IF(PROJECTS!O$2:O$165 &gt;= 1, PROJECTS!O$2:O$165), ROWS($J$11:J30)), IF(PROJECTS!O$2:O$165 &gt;= 1, PROJECTS!O$2:O$165), 0)), "")</f>
        <v/>
      </c>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row>
    <row r="31" spans="1:58" s="2" customFormat="1" ht="20.100000000000001" customHeight="1">
      <c r="A31" s="10"/>
      <c r="B31" s="10"/>
      <c r="C31" s="10"/>
      <c r="D31" s="10"/>
      <c r="E31" s="10"/>
      <c r="F31" s="10"/>
      <c r="G31" s="10"/>
      <c r="H31" s="49" t="str">
        <f t="shared" si="0"/>
        <v/>
      </c>
      <c r="I31" s="1" t="str">
        <f>IFERROR(INDEX(PROJECTS!E$2:E$111, MATCH($J31, PROJECTS!H$2:H$111, 0)), "")</f>
        <v/>
      </c>
      <c r="J31" s="6" t="str" cm="1">
        <f t="array" ref="J31">IFERROR(INDEX(PROJECTS!H$2:H$165, MATCH(SMALL(IF(PROJECTS!O$2:O$165 &gt;= 1, PROJECTS!O$2:O$165), ROWS($J$11:J31)), IF(PROJECTS!O$2:O$165 &gt;= 1, PROJECTS!O$2:O$165), 0)), "")</f>
        <v/>
      </c>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row>
    <row r="32" spans="1:58" s="2" customFormat="1" ht="20.100000000000001" customHeight="1">
      <c r="A32" s="10"/>
      <c r="B32" s="10"/>
      <c r="C32" s="10"/>
      <c r="D32" s="10"/>
      <c r="E32" s="10"/>
      <c r="F32" s="10"/>
      <c r="G32" s="10"/>
      <c r="H32" s="49" t="str">
        <f t="shared" si="0"/>
        <v/>
      </c>
      <c r="I32" s="1" t="str">
        <f>IFERROR(INDEX(PROJECTS!E$2:E$111, MATCH($J32, PROJECTS!H$2:H$111, 0)), "")</f>
        <v/>
      </c>
      <c r="J32" s="6" t="str" cm="1">
        <f t="array" ref="J32">IFERROR(INDEX(PROJECTS!H$2:H$165, MATCH(SMALL(IF(PROJECTS!O$2:O$165 &gt;= 1, PROJECTS!O$2:O$165), ROWS($J$11:J32)), IF(PROJECTS!O$2:O$165 &gt;= 1, PROJECTS!O$2:O$165), 0)), "")</f>
        <v/>
      </c>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row>
    <row r="33" spans="1:58" s="2" customFormat="1" ht="20.100000000000001" customHeight="1">
      <c r="A33" s="10"/>
      <c r="B33" s="10"/>
      <c r="C33" s="10"/>
      <c r="D33" s="10"/>
      <c r="E33" s="10"/>
      <c r="F33" s="10"/>
      <c r="G33" s="10"/>
      <c r="H33" s="49" t="str">
        <f t="shared" si="0"/>
        <v/>
      </c>
      <c r="I33" s="1" t="str">
        <f>IFERROR(INDEX(PROJECTS!E$2:E$111, MATCH($J33, PROJECTS!H$2:H$111, 0)), "")</f>
        <v/>
      </c>
      <c r="J33" s="6" t="str" cm="1">
        <f t="array" ref="J33">IFERROR(INDEX(PROJECTS!H$2:H$165, MATCH(SMALL(IF(PROJECTS!O$2:O$165 &gt;= 1, PROJECTS!O$2:O$165), ROWS($J$11:J33)), IF(PROJECTS!O$2:O$165 &gt;= 1, PROJECTS!O$2:O$165), 0)), "")</f>
        <v/>
      </c>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row>
    <row r="34" spans="1:58" s="2" customFormat="1" ht="20.100000000000001" customHeight="1">
      <c r="A34" s="10"/>
      <c r="B34" s="10"/>
      <c r="C34" s="10"/>
      <c r="D34" s="10"/>
      <c r="E34" s="10"/>
      <c r="F34" s="10"/>
      <c r="G34" s="10"/>
      <c r="H34" s="49" t="str">
        <f t="shared" si="0"/>
        <v/>
      </c>
      <c r="I34" s="1" t="str">
        <f>IFERROR(INDEX(PROJECTS!E$2:E$111, MATCH($J34, PROJECTS!H$2:H$111, 0)), "")</f>
        <v/>
      </c>
      <c r="J34" s="6" t="str" cm="1">
        <f t="array" ref="J34">IFERROR(INDEX(PROJECTS!H$2:H$165, MATCH(SMALL(IF(PROJECTS!O$2:O$165 &gt;= 1, PROJECTS!O$2:O$165), ROWS($J$11:J34)), IF(PROJECTS!O$2:O$165 &gt;= 1, PROJECTS!O$2:O$165), 0)), "")</f>
        <v/>
      </c>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
    </row>
    <row r="35" spans="1:58" s="2" customFormat="1" ht="20.100000000000001" customHeight="1">
      <c r="A35" s="10"/>
      <c r="B35" s="10"/>
      <c r="C35" s="10"/>
      <c r="D35" s="10"/>
      <c r="E35" s="10"/>
      <c r="F35" s="10"/>
      <c r="G35" s="10"/>
      <c r="H35" s="49" t="str">
        <f t="shared" si="0"/>
        <v/>
      </c>
      <c r="I35" s="1" t="str">
        <f>IFERROR(INDEX(PROJECTS!E$2:E$111, MATCH($J35, PROJECTS!H$2:H$111, 0)), "")</f>
        <v/>
      </c>
      <c r="J35" s="6" t="str" cm="1">
        <f t="array" ref="J35">IFERROR(INDEX(PROJECTS!H$2:H$165, MATCH(SMALL(IF(PROJECTS!O$2:O$165 &gt;= 1, PROJECTS!O$2:O$165), ROWS($J$11:J35)), IF(PROJECTS!O$2:O$165 &gt;= 1, PROJECTS!O$2:O$165), 0)), "")</f>
        <v/>
      </c>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row>
    <row r="36" spans="1:58" s="2" customFormat="1" ht="20.100000000000001" customHeight="1">
      <c r="A36" s="10"/>
      <c r="B36" s="10"/>
      <c r="C36" s="10"/>
      <c r="D36" s="10"/>
      <c r="E36" s="10"/>
      <c r="F36" s="10"/>
      <c r="G36" s="10"/>
      <c r="H36" s="49" t="str">
        <f t="shared" si="0"/>
        <v/>
      </c>
      <c r="I36" s="1" t="str">
        <f>IFERROR(INDEX(PROJECTS!E$2:E$111, MATCH($J36, PROJECTS!H$2:H$111, 0)), "")</f>
        <v/>
      </c>
      <c r="J36" s="6" t="str" cm="1">
        <f t="array" ref="J36">IFERROR(INDEX(PROJECTS!H$2:H$165, MATCH(SMALL(IF(PROJECTS!O$2:O$165 &gt;= 1, PROJECTS!O$2:O$165), ROWS($J$11:J36)), IF(PROJECTS!O$2:O$165 &gt;= 1, PROJECTS!O$2:O$165), 0)), "")</f>
        <v/>
      </c>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row>
    <row r="37" spans="1:58" s="2" customFormat="1" ht="20.100000000000001" customHeight="1">
      <c r="A37" s="10"/>
      <c r="B37" s="10"/>
      <c r="C37" s="10"/>
      <c r="D37" s="10"/>
      <c r="E37" s="10"/>
      <c r="F37" s="10"/>
      <c r="G37" s="10"/>
      <c r="H37" s="49" t="str">
        <f t="shared" si="0"/>
        <v/>
      </c>
      <c r="I37" s="1" t="str">
        <f>IFERROR(INDEX(PROJECTS!E$2:E$111, MATCH($J37, PROJECTS!H$2:H$111, 0)), "")</f>
        <v/>
      </c>
      <c r="J37" s="6" t="str" cm="1">
        <f t="array" ref="J37">IFERROR(INDEX(PROJECTS!H$2:H$165, MATCH(SMALL(IF(PROJECTS!O$2:O$165 &gt;= 1, PROJECTS!O$2:O$165), ROWS($J$11:J37)), IF(PROJECTS!O$2:O$165 &gt;= 1, PROJECTS!O$2:O$165), 0)), "")</f>
        <v/>
      </c>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row>
    <row r="38" spans="1:58" s="2" customFormat="1" ht="20.100000000000001" customHeight="1">
      <c r="A38" s="10"/>
      <c r="B38" s="10"/>
      <c r="C38" s="10"/>
      <c r="D38" s="10"/>
      <c r="E38" s="10"/>
      <c r="F38" s="10"/>
      <c r="G38" s="10"/>
      <c r="H38" s="49" t="str">
        <f t="shared" si="0"/>
        <v/>
      </c>
      <c r="I38" s="1" t="str">
        <f>IFERROR(INDEX(PROJECTS!E$2:E$111, MATCH($J38, PROJECTS!H$2:H$111, 0)), "")</f>
        <v/>
      </c>
      <c r="J38" s="6" t="str" cm="1">
        <f t="array" ref="J38">IFERROR(INDEX(PROJECTS!H$2:H$165, MATCH(SMALL(IF(PROJECTS!O$2:O$165 &gt;= 1, PROJECTS!O$2:O$165), ROWS($J$11:J38)), IF(PROJECTS!O$2:O$165 &gt;= 1, PROJECTS!O$2:O$165), 0)), "")</f>
        <v/>
      </c>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row>
    <row r="39" spans="1:58" s="2" customFormat="1" ht="20.100000000000001" customHeight="1">
      <c r="A39" s="10"/>
      <c r="B39" s="10"/>
      <c r="C39" s="10"/>
      <c r="D39" s="10"/>
      <c r="E39" s="10"/>
      <c r="F39" s="10"/>
      <c r="G39" s="10"/>
      <c r="H39" s="49" t="str">
        <f t="shared" si="0"/>
        <v/>
      </c>
      <c r="I39" s="1" t="str">
        <f>IFERROR(INDEX(PROJECTS!E$2:E$111, MATCH($J39, PROJECTS!H$2:H$111, 0)), "")</f>
        <v/>
      </c>
      <c r="J39" s="6" t="str" cm="1">
        <f t="array" ref="J39">IFERROR(INDEX(PROJECTS!H$2:H$165, MATCH(SMALL(IF(PROJECTS!O$2:O$165 &gt;= 1, PROJECTS!O$2:O$165), ROWS($J$11:J39)), IF(PROJECTS!O$2:O$165 &gt;= 1, PROJECTS!O$2:O$165), 0)), "")</f>
        <v/>
      </c>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row>
    <row r="40" spans="1:58" s="2" customFormat="1" ht="20.100000000000001" customHeight="1">
      <c r="A40" s="10"/>
      <c r="B40" s="10"/>
      <c r="C40" s="10"/>
      <c r="D40" s="10"/>
      <c r="E40" s="10"/>
      <c r="F40" s="10"/>
      <c r="G40" s="10"/>
      <c r="H40" s="49" t="str">
        <f t="shared" si="0"/>
        <v/>
      </c>
      <c r="I40" s="1" t="str">
        <f>IFERROR(INDEX(PROJECTS!E$2:E$111, MATCH($J40, PROJECTS!H$2:H$111, 0)), "")</f>
        <v/>
      </c>
      <c r="J40" s="6" t="str" cm="1">
        <f t="array" ref="J40">IFERROR(INDEX(PROJECTS!H$2:H$165, MATCH(SMALL(IF(PROJECTS!O$2:O$165 &gt;= 1, PROJECTS!O$2:O$165), ROWS($J$11:J40)), IF(PROJECTS!O$2:O$165 &gt;= 1, PROJECTS!O$2:O$165), 0)), "")</f>
        <v/>
      </c>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row>
    <row r="41" spans="1:58" s="2" customFormat="1" ht="20.100000000000001" customHeight="1">
      <c r="A41" s="10"/>
      <c r="B41" s="10"/>
      <c r="C41" s="10"/>
      <c r="D41" s="10"/>
      <c r="E41" s="10"/>
      <c r="F41" s="10"/>
      <c r="G41" s="10"/>
      <c r="H41" s="49" t="str">
        <f t="shared" si="0"/>
        <v/>
      </c>
      <c r="I41" s="1" t="str">
        <f>IFERROR(INDEX(PROJECTS!E$2:E$111, MATCH($J41, PROJECTS!H$2:H$111, 0)), "")</f>
        <v/>
      </c>
      <c r="J41" s="6" t="str" cm="1">
        <f t="array" ref="J41">IFERROR(INDEX(PROJECTS!H$2:H$165, MATCH(SMALL(IF(PROJECTS!O$2:O$165 &gt;= 1, PROJECTS!O$2:O$165), ROWS($J$11:J41)), IF(PROJECTS!O$2:O$165 &gt;= 1, PROJECTS!O$2:O$165), 0)), "")</f>
        <v/>
      </c>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c r="BC41" s="10"/>
      <c r="BD41" s="10"/>
      <c r="BE41" s="10"/>
      <c r="BF41" s="10"/>
    </row>
    <row r="42" spans="1:58" s="2" customFormat="1" ht="20.100000000000001" customHeight="1">
      <c r="A42" s="10"/>
      <c r="B42" s="10"/>
      <c r="C42" s="10"/>
      <c r="D42" s="10"/>
      <c r="E42" s="10"/>
      <c r="F42" s="10"/>
      <c r="G42" s="10"/>
      <c r="H42" s="49" t="str">
        <f t="shared" si="0"/>
        <v/>
      </c>
      <c r="I42" s="1" t="str">
        <f>IFERROR(INDEX(PROJECTS!E$2:E$111, MATCH($J42, PROJECTS!H$2:H$111, 0)), "")</f>
        <v/>
      </c>
      <c r="J42" s="6" t="str" cm="1">
        <f t="array" ref="J42">IFERROR(INDEX(PROJECTS!H$2:H$165, MATCH(SMALL(IF(PROJECTS!O$2:O$165 &gt;= 1, PROJECTS!O$2:O$165), ROWS($J$11:J42)), IF(PROJECTS!O$2:O$165 &gt;= 1, PROJECTS!O$2:O$165), 0)), "")</f>
        <v/>
      </c>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c r="AZ42" s="10"/>
      <c r="BA42" s="10"/>
      <c r="BB42" s="10"/>
      <c r="BC42" s="10"/>
      <c r="BD42" s="10"/>
      <c r="BE42" s="10"/>
      <c r="BF42" s="10"/>
    </row>
    <row r="43" spans="1:58" s="2" customFormat="1" ht="20.100000000000001" customHeight="1">
      <c r="A43" s="10"/>
      <c r="B43" s="10"/>
      <c r="C43" s="10"/>
      <c r="D43" s="10"/>
      <c r="E43" s="10"/>
      <c r="F43" s="10"/>
      <c r="G43" s="10"/>
      <c r="H43" s="49" t="str">
        <f t="shared" si="0"/>
        <v/>
      </c>
      <c r="I43" s="1" t="str">
        <f>IFERROR(INDEX(PROJECTS!E$2:E$111, MATCH($J43, PROJECTS!H$2:H$111, 0)), "")</f>
        <v/>
      </c>
      <c r="J43" s="6" t="str" cm="1">
        <f t="array" ref="J43">IFERROR(INDEX(PROJECTS!H$2:H$165, MATCH(SMALL(IF(PROJECTS!O$2:O$165 &gt;= 1, PROJECTS!O$2:O$165), ROWS($J$11:J43)), IF(PROJECTS!O$2:O$165 &gt;= 1, PROJECTS!O$2:O$165), 0)), "")</f>
        <v/>
      </c>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c r="AQ43" s="10"/>
      <c r="AR43" s="10"/>
      <c r="AS43" s="10"/>
      <c r="AT43" s="10"/>
      <c r="AU43" s="10"/>
      <c r="AV43" s="10"/>
      <c r="AW43" s="10"/>
      <c r="AX43" s="10"/>
      <c r="AY43" s="10"/>
      <c r="AZ43" s="10"/>
      <c r="BA43" s="10"/>
      <c r="BB43" s="10"/>
      <c r="BC43" s="10"/>
      <c r="BD43" s="10"/>
      <c r="BE43" s="10"/>
      <c r="BF43" s="10"/>
    </row>
    <row r="44" spans="1:58" s="2" customFormat="1" ht="20.100000000000001" customHeight="1">
      <c r="A44" s="10"/>
      <c r="B44" s="10"/>
      <c r="C44" s="10"/>
      <c r="D44" s="10"/>
      <c r="E44" s="10"/>
      <c r="F44" s="10"/>
      <c r="G44" s="10"/>
      <c r="H44" s="49" t="str">
        <f t="shared" si="0"/>
        <v/>
      </c>
      <c r="I44" s="1" t="str">
        <f>IFERROR(INDEX(PROJECTS!E$2:E$111, MATCH($J44, PROJECTS!H$2:H$111, 0)), "")</f>
        <v/>
      </c>
      <c r="J44" s="6" t="str" cm="1">
        <f t="array" ref="J44">IFERROR(INDEX(PROJECTS!H$2:H$165, MATCH(SMALL(IF(PROJECTS!O$2:O$165 &gt;= 1, PROJECTS!O$2:O$165), ROWS($J$11:J44)), IF(PROJECTS!O$2:O$165 &gt;= 1, PROJECTS!O$2:O$165), 0)), "")</f>
        <v/>
      </c>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row>
    <row r="45" spans="1:58" s="2" customFormat="1" ht="20.100000000000001" customHeight="1">
      <c r="A45" s="10"/>
      <c r="B45" s="10"/>
      <c r="C45" s="10"/>
      <c r="D45" s="10"/>
      <c r="E45" s="10"/>
      <c r="F45" s="10"/>
      <c r="G45" s="10"/>
      <c r="H45" s="49" t="str">
        <f t="shared" si="0"/>
        <v/>
      </c>
      <c r="I45" s="1" t="str">
        <f>IFERROR(INDEX(PROJECTS!E$2:E$111, MATCH($J45, PROJECTS!H$2:H$111, 0)), "")</f>
        <v/>
      </c>
      <c r="J45" s="6" t="str" cm="1">
        <f t="array" ref="J45">IFERROR(INDEX(PROJECTS!H$2:H$165, MATCH(SMALL(IF(PROJECTS!O$2:O$165 &gt;= 1, PROJECTS!O$2:O$165), ROWS($J$11:J45)), IF(PROJECTS!O$2:O$165 &gt;= 1, PROJECTS!O$2:O$165), 0)), "")</f>
        <v/>
      </c>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row>
    <row r="46" spans="1:58" s="2" customFormat="1" ht="20.100000000000001" customHeight="1">
      <c r="A46" s="10"/>
      <c r="B46" s="10"/>
      <c r="C46" s="10"/>
      <c r="D46" s="10"/>
      <c r="E46" s="10"/>
      <c r="F46" s="10"/>
      <c r="G46" s="10"/>
      <c r="H46" s="49" t="str">
        <f t="shared" si="0"/>
        <v/>
      </c>
      <c r="I46" s="1" t="str">
        <f>IFERROR(INDEX(PROJECTS!E$2:E$111, MATCH($J46, PROJECTS!H$2:H$111, 0)), "")</f>
        <v/>
      </c>
      <c r="J46" s="6" t="str" cm="1">
        <f t="array" ref="J46">IFERROR(INDEX(PROJECTS!H$2:H$165, MATCH(SMALL(IF(PROJECTS!O$2:O$165 &gt;= 1, PROJECTS!O$2:O$165), ROWS($J$11:J46)), IF(PROJECTS!O$2:O$165 &gt;= 1, PROJECTS!O$2:O$165), 0)), "")</f>
        <v/>
      </c>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10"/>
      <c r="BC46" s="10"/>
      <c r="BD46" s="10"/>
      <c r="BE46" s="10"/>
      <c r="BF46" s="10"/>
    </row>
    <row r="47" spans="1:58" s="2" customFormat="1" ht="20.100000000000001" customHeight="1">
      <c r="A47" s="10"/>
      <c r="B47" s="10"/>
      <c r="C47" s="10"/>
      <c r="D47" s="10"/>
      <c r="E47" s="10"/>
      <c r="F47" s="10"/>
      <c r="G47" s="10"/>
      <c r="H47" s="49" t="str">
        <f t="shared" si="0"/>
        <v/>
      </c>
      <c r="I47" s="1" t="str">
        <f>IFERROR(INDEX(PROJECTS!E$2:E$111, MATCH($J47, PROJECTS!H$2:H$111, 0)), "")</f>
        <v/>
      </c>
      <c r="J47" s="6" t="str" cm="1">
        <f t="array" ref="J47">IFERROR(INDEX(PROJECTS!H$2:H$165, MATCH(SMALL(IF(PROJECTS!O$2:O$165 &gt;= 1, PROJECTS!O$2:O$165), ROWS($J$11:J47)), IF(PROJECTS!O$2:O$165 &gt;= 1, PROJECTS!O$2:O$165), 0)), "")</f>
        <v/>
      </c>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row>
    <row r="48" spans="1:58" s="2" customFormat="1" ht="20.100000000000001" customHeight="1">
      <c r="A48" s="10"/>
      <c r="B48" s="10"/>
      <c r="C48" s="10"/>
      <c r="D48" s="10"/>
      <c r="E48" s="10"/>
      <c r="F48" s="10"/>
      <c r="G48" s="10"/>
      <c r="H48" s="49" t="str">
        <f t="shared" si="0"/>
        <v/>
      </c>
      <c r="I48" s="1" t="str">
        <f>IFERROR(INDEX(PROJECTS!E$2:E$111, MATCH($J48, PROJECTS!H$2:H$111, 0)), "")</f>
        <v/>
      </c>
      <c r="J48" s="6" t="str" cm="1">
        <f t="array" ref="J48">IFERROR(INDEX(PROJECTS!H$2:H$165, MATCH(SMALL(IF(PROJECTS!O$2:O$165 &gt;= 1, PROJECTS!O$2:O$165), ROWS($J$11:J48)), IF(PROJECTS!O$2:O$165 &gt;= 1, PROJECTS!O$2:O$165), 0)), "")</f>
        <v/>
      </c>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10"/>
      <c r="AY48" s="10"/>
      <c r="AZ48" s="10"/>
      <c r="BA48" s="10"/>
      <c r="BB48" s="10"/>
      <c r="BC48" s="10"/>
      <c r="BD48" s="10"/>
      <c r="BE48" s="10"/>
      <c r="BF48" s="10"/>
    </row>
    <row r="49" spans="1:58" s="2" customFormat="1" ht="20.100000000000001" customHeight="1">
      <c r="A49" s="10"/>
      <c r="B49" s="10"/>
      <c r="C49" s="10"/>
      <c r="D49" s="10"/>
      <c r="E49" s="10"/>
      <c r="F49" s="10"/>
      <c r="G49" s="10"/>
      <c r="H49" s="49" t="str">
        <f t="shared" si="0"/>
        <v/>
      </c>
      <c r="I49" s="1" t="str">
        <f>IFERROR(INDEX(PROJECTS!E$2:E$111, MATCH($J49, PROJECTS!H$2:H$111, 0)), "")</f>
        <v/>
      </c>
      <c r="J49" s="6" t="str" cm="1">
        <f t="array" ref="J49">IFERROR(INDEX(PROJECTS!H$2:H$165, MATCH(SMALL(IF(PROJECTS!O$2:O$165 &gt;= 1, PROJECTS!O$2:O$165), ROWS($J$11:J49)), IF(PROJECTS!O$2:O$165 &gt;= 1, PROJECTS!O$2:O$165), 0)), "")</f>
        <v/>
      </c>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AY49" s="10"/>
      <c r="AZ49" s="10"/>
      <c r="BA49" s="10"/>
      <c r="BB49" s="10"/>
      <c r="BC49" s="10"/>
      <c r="BD49" s="10"/>
      <c r="BE49" s="10"/>
      <c r="BF49" s="10"/>
    </row>
    <row r="50" spans="1:58" s="2" customFormat="1" ht="20.100000000000001" customHeight="1">
      <c r="A50" s="10"/>
      <c r="B50" s="10"/>
      <c r="C50" s="10"/>
      <c r="D50" s="10"/>
      <c r="E50" s="10"/>
      <c r="F50" s="10"/>
      <c r="G50" s="10"/>
      <c r="H50" s="49" t="str">
        <f t="shared" si="0"/>
        <v/>
      </c>
      <c r="I50" s="1" t="str">
        <f>IFERROR(INDEX(PROJECTS!E$2:E$111, MATCH($J50, PROJECTS!H$2:H$111, 0)), "")</f>
        <v/>
      </c>
      <c r="J50" s="6" t="str" cm="1">
        <f t="array" ref="J50">IFERROR(INDEX(PROJECTS!H$2:H$165, MATCH(SMALL(IF(PROJECTS!O$2:O$165 &gt;= 1, PROJECTS!O$2:O$165), ROWS($J$11:J50)), IF(PROJECTS!O$2:O$165 &gt;= 1, PROJECTS!O$2:O$165), 0)), "")</f>
        <v/>
      </c>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AY50" s="10"/>
      <c r="AZ50" s="10"/>
      <c r="BA50" s="10"/>
      <c r="BB50" s="10"/>
      <c r="BC50" s="10"/>
      <c r="BD50" s="10"/>
      <c r="BE50" s="10"/>
      <c r="BF50" s="10"/>
    </row>
    <row r="51" spans="1:58" s="2" customFormat="1" ht="20.100000000000001" customHeight="1">
      <c r="A51" s="10"/>
      <c r="B51" s="10"/>
      <c r="C51" s="10"/>
      <c r="D51" s="10"/>
      <c r="E51" s="10"/>
      <c r="F51" s="10"/>
      <c r="G51" s="10"/>
      <c r="H51" s="49" t="str">
        <f t="shared" si="0"/>
        <v/>
      </c>
      <c r="I51" s="1" t="str">
        <f>IFERROR(INDEX(PROJECTS!E$2:E$111, MATCH($J51, PROJECTS!H$2:H$111, 0)), "")</f>
        <v/>
      </c>
      <c r="J51" s="6" t="str" cm="1">
        <f t="array" ref="J51">IFERROR(INDEX(PROJECTS!H$2:H$165, MATCH(SMALL(IF(PROJECTS!O$2:O$165 &gt;= 1, PROJECTS!O$2:O$165), ROWS($J$11:J51)), IF(PROJECTS!O$2:O$165 &gt;= 1, PROJECTS!O$2:O$165), 0)), "")</f>
        <v/>
      </c>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row>
    <row r="52" spans="1:58" s="2" customFormat="1" ht="20.100000000000001" customHeight="1">
      <c r="A52" s="10"/>
      <c r="B52" s="10"/>
      <c r="C52" s="10"/>
      <c r="D52" s="10"/>
      <c r="E52" s="10"/>
      <c r="F52" s="10"/>
      <c r="G52" s="10"/>
      <c r="H52" s="49" t="str">
        <f t="shared" si="0"/>
        <v/>
      </c>
      <c r="I52" s="1" t="str">
        <f>IFERROR(INDEX(PROJECTS!E$2:E$111, MATCH($J52, PROJECTS!H$2:H$111, 0)), "")</f>
        <v/>
      </c>
      <c r="J52" s="6" t="str" cm="1">
        <f t="array" ref="J52">IFERROR(INDEX(PROJECTS!H$2:H$165, MATCH(SMALL(IF(PROJECTS!O$2:O$165 &gt;= 1, PROJECTS!O$2:O$165), ROWS($J$11:J52)), IF(PROJECTS!O$2:O$165 &gt;= 1, PROJECTS!O$2:O$165), 0)), "")</f>
        <v/>
      </c>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row>
    <row r="53" spans="1:58" s="2" customFormat="1" ht="20.100000000000001" customHeight="1">
      <c r="A53" s="10"/>
      <c r="B53" s="10"/>
      <c r="C53" s="10"/>
      <c r="D53" s="10"/>
      <c r="E53" s="10"/>
      <c r="F53" s="10"/>
      <c r="G53" s="10"/>
      <c r="H53" s="49" t="str">
        <f t="shared" si="0"/>
        <v/>
      </c>
      <c r="I53" s="1" t="str">
        <f>IFERROR(INDEX(PROJECTS!E$2:E$111, MATCH($J53, PROJECTS!H$2:H$111, 0)), "")</f>
        <v/>
      </c>
      <c r="J53" s="6" t="str" cm="1">
        <f t="array" ref="J53">IFERROR(INDEX(PROJECTS!H$2:H$165, MATCH(SMALL(IF(PROJECTS!O$2:O$165 &gt;= 1, PROJECTS!O$2:O$165), ROWS($J$11:J53)), IF(PROJECTS!O$2:O$165 &gt;= 1, PROJECTS!O$2:O$165), 0)), "")</f>
        <v/>
      </c>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row>
    <row r="54" spans="1:58" s="2" customFormat="1" ht="20.100000000000001" customHeight="1">
      <c r="A54" s="10"/>
      <c r="B54" s="10"/>
      <c r="C54" s="10"/>
      <c r="D54" s="10"/>
      <c r="E54" s="10"/>
      <c r="F54" s="10"/>
      <c r="G54" s="10"/>
      <c r="H54" s="49" t="str">
        <f t="shared" si="0"/>
        <v/>
      </c>
      <c r="I54" s="1" t="str">
        <f>IFERROR(INDEX(PROJECTS!E$2:E$111, MATCH($J54, PROJECTS!H$2:H$111, 0)), "")</f>
        <v/>
      </c>
      <c r="J54" s="6" t="str" cm="1">
        <f t="array" ref="J54">IFERROR(INDEX(PROJECTS!H$2:H$165, MATCH(SMALL(IF(PROJECTS!O$2:O$165 &gt;= 1, PROJECTS!O$2:O$165), ROWS($J$11:J54)), IF(PROJECTS!O$2:O$165 &gt;= 1, PROJECTS!O$2:O$165), 0)), "")</f>
        <v/>
      </c>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row>
    <row r="55" spans="1:58" s="2" customFormat="1" ht="20.100000000000001" customHeight="1">
      <c r="A55" s="10"/>
      <c r="B55" s="10"/>
      <c r="C55" s="10"/>
      <c r="D55" s="10"/>
      <c r="E55" s="10"/>
      <c r="F55" s="10"/>
      <c r="G55" s="10"/>
      <c r="H55" s="49" t="str">
        <f t="shared" si="0"/>
        <v/>
      </c>
      <c r="I55" s="1" t="str">
        <f>IFERROR(INDEX(PROJECTS!E$2:E$111, MATCH($J55, PROJECTS!H$2:H$111, 0)), "")</f>
        <v/>
      </c>
      <c r="J55" s="6" t="str" cm="1">
        <f t="array" ref="J55">IFERROR(INDEX(PROJECTS!H$2:H$165, MATCH(SMALL(IF(PROJECTS!O$2:O$165 &gt;= 1, PROJECTS!O$2:O$165), ROWS($J$11:J55)), IF(PROJECTS!O$2:O$165 &gt;= 1, PROJECTS!O$2:O$165), 0)), "")</f>
        <v/>
      </c>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AY55" s="10"/>
      <c r="AZ55" s="10"/>
      <c r="BA55" s="10"/>
      <c r="BB55" s="10"/>
      <c r="BC55" s="10"/>
      <c r="BD55" s="10"/>
      <c r="BE55" s="10"/>
      <c r="BF55" s="10"/>
    </row>
    <row r="56" spans="1:58" s="2" customFormat="1" ht="20.100000000000001" customHeight="1">
      <c r="A56" s="10"/>
      <c r="B56" s="10"/>
      <c r="C56" s="10"/>
      <c r="D56" s="10"/>
      <c r="E56" s="10"/>
      <c r="F56" s="10"/>
      <c r="G56" s="10"/>
      <c r="H56" s="49" t="str">
        <f t="shared" si="0"/>
        <v/>
      </c>
      <c r="I56" s="1" t="str">
        <f>IFERROR(INDEX(PROJECTS!E$2:E$111, MATCH($J56, PROJECTS!H$2:H$111, 0)), "")</f>
        <v/>
      </c>
      <c r="J56" s="6" t="str" cm="1">
        <f t="array" ref="J56">IFERROR(INDEX(PROJECTS!H$2:H$165, MATCH(SMALL(IF(PROJECTS!O$2:O$165 &gt;= 1, PROJECTS!O$2:O$165), ROWS($J$11:J56)), IF(PROJECTS!O$2:O$165 &gt;= 1, PROJECTS!O$2:O$165), 0)), "")</f>
        <v/>
      </c>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row>
    <row r="57" spans="1:58" s="2" customFormat="1" ht="20.100000000000001" customHeight="1">
      <c r="A57" s="10"/>
      <c r="B57" s="10"/>
      <c r="C57" s="10"/>
      <c r="D57" s="10"/>
      <c r="E57" s="10"/>
      <c r="F57" s="10"/>
      <c r="G57" s="10"/>
      <c r="H57" s="49" t="str">
        <f t="shared" si="0"/>
        <v/>
      </c>
      <c r="I57" s="1" t="str">
        <f>IFERROR(INDEX(PROJECTS!E$2:E$111, MATCH($J57, PROJECTS!H$2:H$111, 0)), "")</f>
        <v/>
      </c>
      <c r="J57" s="6" t="str" cm="1">
        <f t="array" ref="J57">IFERROR(INDEX(PROJECTS!H$2:H$165, MATCH(SMALL(IF(PROJECTS!O$2:O$165 &gt;= 1, PROJECTS!O$2:O$165), ROWS($J$11:J57)), IF(PROJECTS!O$2:O$165 &gt;= 1, PROJECTS!O$2:O$165), 0)), "")</f>
        <v/>
      </c>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row>
    <row r="58" spans="1:58" s="2" customFormat="1" ht="20.100000000000001" customHeight="1">
      <c r="A58" s="10"/>
      <c r="B58" s="10"/>
      <c r="C58" s="10"/>
      <c r="D58" s="10"/>
      <c r="E58" s="10"/>
      <c r="F58" s="10"/>
      <c r="G58" s="10"/>
      <c r="H58" s="49" t="str">
        <f t="shared" si="0"/>
        <v/>
      </c>
      <c r="I58" s="1" t="str">
        <f>IFERROR(INDEX(PROJECTS!E$2:E$111, MATCH($J58, PROJECTS!H$2:H$111, 0)), "")</f>
        <v/>
      </c>
      <c r="J58" s="6" t="str" cm="1">
        <f t="array" ref="J58">IFERROR(INDEX(PROJECTS!H$2:H$165, MATCH(SMALL(IF(PROJECTS!O$2:O$165 &gt;= 1, PROJECTS!O$2:O$165), ROWS($J$11:J58)), IF(PROJECTS!O$2:O$165 &gt;= 1, PROJECTS!O$2:O$165), 0)), "")</f>
        <v/>
      </c>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row>
    <row r="59" spans="1:58" s="2" customFormat="1" ht="20.100000000000001" customHeight="1">
      <c r="A59" s="10"/>
      <c r="B59" s="10"/>
      <c r="C59" s="10"/>
      <c r="D59" s="10"/>
      <c r="E59" s="10"/>
      <c r="F59" s="10"/>
      <c r="G59" s="10"/>
      <c r="H59" s="49" t="str">
        <f t="shared" si="0"/>
        <v/>
      </c>
      <c r="I59" s="1" t="str">
        <f>IFERROR(INDEX(PROJECTS!E$2:E$111, MATCH($J59, PROJECTS!H$2:H$111, 0)), "")</f>
        <v/>
      </c>
      <c r="J59" s="6" t="str" cm="1">
        <f t="array" ref="J59">IFERROR(INDEX(PROJECTS!H$2:H$165, MATCH(SMALL(IF(PROJECTS!O$2:O$165 &gt;= 1, PROJECTS!O$2:O$165), ROWS($J$11:J59)), IF(PROJECTS!O$2:O$165 &gt;= 1, PROJECTS!O$2:O$165), 0)), "")</f>
        <v/>
      </c>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10"/>
      <c r="BC59" s="10"/>
      <c r="BD59" s="10"/>
      <c r="BE59" s="10"/>
      <c r="BF59" s="10"/>
    </row>
    <row r="60" spans="1:58" s="2" customFormat="1" ht="20.100000000000001" customHeight="1">
      <c r="A60" s="10"/>
      <c r="B60" s="10"/>
      <c r="C60" s="10"/>
      <c r="D60" s="10"/>
      <c r="E60" s="10"/>
      <c r="F60" s="10"/>
      <c r="G60" s="10"/>
      <c r="H60" s="49" t="str">
        <f t="shared" si="0"/>
        <v/>
      </c>
      <c r="I60" s="1" t="str">
        <f>IFERROR(INDEX(PROJECTS!E$2:E$111, MATCH($J60, PROJECTS!H$2:H$111, 0)), "")</f>
        <v/>
      </c>
      <c r="J60" s="6" t="str" cm="1">
        <f t="array" ref="J60">IFERROR(INDEX(PROJECTS!H$2:H$165, MATCH(SMALL(IF(PROJECTS!O$2:O$165 &gt;= 1, PROJECTS!O$2:O$165), ROWS($J$11:J60)), IF(PROJECTS!O$2:O$165 &gt;= 1, PROJECTS!O$2:O$165), 0)), "")</f>
        <v/>
      </c>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row>
    <row r="61" spans="1:58" s="2" customFormat="1" ht="20.100000000000001" customHeight="1">
      <c r="A61" s="10"/>
      <c r="B61" s="10"/>
      <c r="C61" s="10"/>
      <c r="D61" s="10"/>
      <c r="E61" s="10"/>
      <c r="F61" s="10"/>
      <c r="G61" s="10"/>
      <c r="H61" s="49" t="str">
        <f t="shared" si="0"/>
        <v/>
      </c>
      <c r="I61" s="1" t="str">
        <f>IFERROR(INDEX(PROJECTS!E$2:E$111, MATCH($J61, PROJECTS!H$2:H$111, 0)), "")</f>
        <v/>
      </c>
      <c r="J61" s="6" t="str" cm="1">
        <f t="array" ref="J61">IFERROR(INDEX(PROJECTS!H$2:H$165, MATCH(SMALL(IF(PROJECTS!O$2:O$165 &gt;= 1, PROJECTS!O$2:O$165), ROWS($J$11:J61)), IF(PROJECTS!O$2:O$165 &gt;= 1, PROJECTS!O$2:O$165), 0)), "")</f>
        <v/>
      </c>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row>
    <row r="62" spans="1:58" s="2" customFormat="1" ht="20.100000000000001" customHeight="1">
      <c r="A62" s="10"/>
      <c r="B62" s="10"/>
      <c r="C62" s="10"/>
      <c r="D62" s="10"/>
      <c r="E62" s="10"/>
      <c r="F62" s="10"/>
      <c r="G62" s="10"/>
      <c r="H62" s="49" t="str">
        <f t="shared" si="0"/>
        <v/>
      </c>
      <c r="I62" s="1" t="str">
        <f>IFERROR(INDEX(PROJECTS!E$2:E$111, MATCH($J62, PROJECTS!H$2:H$111, 0)), "")</f>
        <v/>
      </c>
      <c r="J62" s="6" t="str" cm="1">
        <f t="array" ref="J62">IFERROR(INDEX(PROJECTS!H$2:H$165, MATCH(SMALL(IF(PROJECTS!O$2:O$165 &gt;= 1, PROJECTS!O$2:O$165), ROWS($J$11:J62)), IF(PROJECTS!O$2:O$165 &gt;= 1, PROJECTS!O$2:O$165), 0)), "")</f>
        <v/>
      </c>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row>
    <row r="63" spans="1:58" s="2" customFormat="1" ht="20.100000000000001" customHeight="1">
      <c r="A63" s="10"/>
      <c r="B63" s="10"/>
      <c r="C63" s="10"/>
      <c r="D63" s="10"/>
      <c r="E63" s="10"/>
      <c r="F63" s="10"/>
      <c r="G63" s="10"/>
      <c r="H63" s="49" t="str">
        <f t="shared" si="0"/>
        <v/>
      </c>
      <c r="I63" s="1" t="str">
        <f>IFERROR(INDEX(PROJECTS!E$2:E$111, MATCH($J63, PROJECTS!H$2:H$111, 0)), "")</f>
        <v/>
      </c>
      <c r="J63" s="6" t="str" cm="1">
        <f t="array" ref="J63">IFERROR(INDEX(PROJECTS!H$2:H$165, MATCH(SMALL(IF(PROJECTS!O$2:O$165 &gt;= 1, PROJECTS!O$2:O$165), ROWS($J$11:J63)), IF(PROJECTS!O$2:O$165 &gt;= 1, PROJECTS!O$2:O$165), 0)), "")</f>
        <v/>
      </c>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row>
    <row r="64" spans="1:58" s="2" customFormat="1" ht="20.100000000000001" customHeight="1">
      <c r="A64" s="10"/>
      <c r="B64" s="10"/>
      <c r="C64" s="10"/>
      <c r="D64" s="10"/>
      <c r="E64" s="10"/>
      <c r="F64" s="10"/>
      <c r="G64" s="10"/>
      <c r="H64" s="49" t="str">
        <f t="shared" si="0"/>
        <v/>
      </c>
      <c r="I64" s="1" t="str">
        <f>IFERROR(INDEX(PROJECTS!E$2:E$111, MATCH($J64, PROJECTS!H$2:H$111, 0)), "")</f>
        <v/>
      </c>
      <c r="J64" s="6" t="str" cm="1">
        <f t="array" ref="J64">IFERROR(INDEX(PROJECTS!H$2:H$165, MATCH(SMALL(IF(PROJECTS!O$2:O$165 &gt;= 1, PROJECTS!O$2:O$165), ROWS($J$11:J64)), IF(PROJECTS!O$2:O$165 &gt;= 1, PROJECTS!O$2:O$165), 0)), "")</f>
        <v/>
      </c>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c r="AT64" s="10"/>
      <c r="AU64" s="10"/>
      <c r="AV64" s="10"/>
      <c r="AW64" s="10"/>
      <c r="AX64" s="10"/>
      <c r="AY64" s="10"/>
      <c r="AZ64" s="10"/>
      <c r="BA64" s="10"/>
      <c r="BB64" s="10"/>
      <c r="BC64" s="10"/>
      <c r="BD64" s="10"/>
      <c r="BE64" s="10"/>
      <c r="BF64" s="10"/>
    </row>
    <row r="65" spans="1:58" s="2" customFormat="1" ht="20.100000000000001" customHeight="1">
      <c r="A65" s="10"/>
      <c r="B65" s="10"/>
      <c r="C65" s="10"/>
      <c r="D65" s="10"/>
      <c r="E65" s="10"/>
      <c r="F65" s="10"/>
      <c r="G65" s="10"/>
      <c r="H65" s="49" t="str">
        <f t="shared" si="0"/>
        <v/>
      </c>
      <c r="I65" s="1" t="str">
        <f>IFERROR(INDEX(PROJECTS!E$2:E$111, MATCH($J65, PROJECTS!H$2:H$111, 0)), "")</f>
        <v/>
      </c>
      <c r="J65" s="6" t="str" cm="1">
        <f t="array" ref="J65">IFERROR(INDEX(PROJECTS!H$2:H$165, MATCH(SMALL(IF(PROJECTS!O$2:O$165 &gt;= 1, PROJECTS!O$2:O$165), ROWS($J$11:J65)), IF(PROJECTS!O$2:O$165 &gt;= 1, PROJECTS!O$2:O$165), 0)), "")</f>
        <v/>
      </c>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row>
    <row r="66" spans="1:58" s="2" customFormat="1" ht="20.100000000000001" customHeight="1">
      <c r="A66" s="10"/>
      <c r="B66" s="10"/>
      <c r="C66" s="10"/>
      <c r="D66" s="10"/>
      <c r="E66" s="10"/>
      <c r="F66" s="10"/>
      <c r="G66" s="10"/>
      <c r="H66" s="49" t="str">
        <f t="shared" si="0"/>
        <v/>
      </c>
      <c r="I66" s="1" t="str">
        <f>IFERROR(INDEX(PROJECTS!E$2:E$111, MATCH($J66, PROJECTS!H$2:H$111, 0)), "")</f>
        <v/>
      </c>
      <c r="J66" s="6" t="str" cm="1">
        <f t="array" ref="J66">IFERROR(INDEX(PROJECTS!H$2:H$165, MATCH(SMALL(IF(PROJECTS!O$2:O$165 &gt;= 1, PROJECTS!O$2:O$165), ROWS($J$11:J66)), IF(PROJECTS!O$2:O$165 &gt;= 1, PROJECTS!O$2:O$165), 0)), "")</f>
        <v/>
      </c>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10"/>
      <c r="BC66" s="10"/>
      <c r="BD66" s="10"/>
      <c r="BE66" s="10"/>
      <c r="BF66" s="10"/>
    </row>
    <row r="67" spans="1:58" s="2" customFormat="1" ht="20.100000000000001" customHeight="1">
      <c r="A67" s="10"/>
      <c r="B67" s="10"/>
      <c r="C67" s="10"/>
      <c r="D67" s="10"/>
      <c r="E67" s="10"/>
      <c r="F67" s="10"/>
      <c r="G67" s="10"/>
      <c r="H67" s="49" t="str">
        <f t="shared" si="0"/>
        <v/>
      </c>
      <c r="I67" s="1" t="str">
        <f>IFERROR(INDEX(PROJECTS!E$2:E$111, MATCH($J67, PROJECTS!H$2:H$111, 0)), "")</f>
        <v/>
      </c>
      <c r="J67" s="6" t="str" cm="1">
        <f t="array" ref="J67">IFERROR(INDEX(PROJECTS!H$2:H$165, MATCH(SMALL(IF(PROJECTS!O$2:O$165 &gt;= 1, PROJECTS!O$2:O$165), ROWS($J$11:J67)), IF(PROJECTS!O$2:O$165 &gt;= 1, PROJECTS!O$2:O$165), 0)), "")</f>
        <v/>
      </c>
      <c r="K67" s="10"/>
      <c r="L67" s="10"/>
      <c r="M67" s="10"/>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c r="AQ67" s="10"/>
      <c r="AR67" s="10"/>
      <c r="AS67" s="10"/>
      <c r="AT67" s="10"/>
      <c r="AU67" s="10"/>
      <c r="AV67" s="10"/>
      <c r="AW67" s="10"/>
      <c r="AX67" s="10"/>
      <c r="AY67" s="10"/>
      <c r="AZ67" s="10"/>
      <c r="BA67" s="10"/>
      <c r="BB67" s="10"/>
      <c r="BC67" s="10"/>
      <c r="BD67" s="10"/>
      <c r="BE67" s="10"/>
      <c r="BF67" s="10"/>
    </row>
    <row r="68" spans="1:58" s="2" customFormat="1" ht="20.100000000000001" customHeight="1">
      <c r="A68" s="10"/>
      <c r="B68" s="10"/>
      <c r="C68" s="10"/>
      <c r="D68" s="10"/>
      <c r="E68" s="10"/>
      <c r="F68" s="10"/>
      <c r="G68" s="10"/>
      <c r="H68" s="49" t="str">
        <f t="shared" si="0"/>
        <v/>
      </c>
      <c r="I68" s="1" t="str">
        <f>IFERROR(INDEX(PROJECTS!E$2:E$111, MATCH($J68, PROJECTS!H$2:H$111, 0)), "")</f>
        <v/>
      </c>
      <c r="J68" s="6" t="str" cm="1">
        <f t="array" ref="J68">IFERROR(INDEX(PROJECTS!H$2:H$165, MATCH(SMALL(IF(PROJECTS!O$2:O$165 &gt;= 1, PROJECTS!O$2:O$165), ROWS($J$11:J68)), IF(PROJECTS!O$2:O$165 &gt;= 1, PROJECTS!O$2:O$165), 0)), "")</f>
        <v/>
      </c>
      <c r="K68" s="10"/>
      <c r="L68" s="10"/>
      <c r="M68" s="10"/>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c r="BC68" s="10"/>
      <c r="BD68" s="10"/>
      <c r="BE68" s="10"/>
      <c r="BF68" s="10"/>
    </row>
    <row r="69" spans="1:58" s="2" customFormat="1" ht="20.100000000000001" customHeight="1">
      <c r="A69" s="10"/>
      <c r="B69" s="10"/>
      <c r="C69" s="10"/>
      <c r="D69" s="10"/>
      <c r="E69" s="10"/>
      <c r="F69" s="10"/>
      <c r="G69" s="10"/>
      <c r="H69" s="49" t="str">
        <f t="shared" si="0"/>
        <v/>
      </c>
      <c r="I69" s="1" t="str">
        <f>IFERROR(INDEX(PROJECTS!E$2:E$111, MATCH($J69, PROJECTS!H$2:H$111, 0)), "")</f>
        <v/>
      </c>
      <c r="J69" s="6" t="str" cm="1">
        <f t="array" ref="J69">IFERROR(INDEX(PROJECTS!H$2:H$165, MATCH(SMALL(IF(PROJECTS!O$2:O$165 &gt;= 1, PROJECTS!O$2:O$165), ROWS($J$11:J69)), IF(PROJECTS!O$2:O$165 &gt;= 1, PROJECTS!O$2:O$165), 0)), "")</f>
        <v/>
      </c>
      <c r="K69" s="10"/>
      <c r="L69" s="10"/>
      <c r="M69" s="10"/>
      <c r="N69" s="10"/>
      <c r="O69" s="10"/>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c r="AQ69" s="10"/>
      <c r="AR69" s="10"/>
      <c r="AS69" s="10"/>
      <c r="AT69" s="10"/>
      <c r="AU69" s="10"/>
      <c r="AV69" s="10"/>
      <c r="AW69" s="10"/>
      <c r="AX69" s="10"/>
      <c r="AY69" s="10"/>
      <c r="AZ69" s="10"/>
      <c r="BA69" s="10"/>
      <c r="BB69" s="10"/>
      <c r="BC69" s="10"/>
      <c r="BD69" s="10"/>
      <c r="BE69" s="10"/>
      <c r="BF69" s="10"/>
    </row>
    <row r="70" spans="1:58" s="2" customFormat="1" ht="20.100000000000001" customHeight="1">
      <c r="A70" s="10"/>
      <c r="B70" s="10"/>
      <c r="C70" s="10"/>
      <c r="D70" s="10"/>
      <c r="E70" s="10"/>
      <c r="F70" s="10"/>
      <c r="G70" s="10"/>
      <c r="H70" s="49" t="str">
        <f t="shared" si="0"/>
        <v/>
      </c>
      <c r="I70" s="1" t="str">
        <f>IFERROR(INDEX(PROJECTS!E$2:E$111, MATCH($J70, PROJECTS!H$2:H$111, 0)), "")</f>
        <v/>
      </c>
      <c r="J70" s="6" t="str" cm="1">
        <f t="array" ref="J70">IFERROR(INDEX(PROJECTS!H$2:H$165, MATCH(SMALL(IF(PROJECTS!O$2:O$165 &gt;= 1, PROJECTS!O$2:O$165), ROWS($J$11:J70)), IF(PROJECTS!O$2:O$165 &gt;= 1, PROJECTS!O$2:O$165), 0)), "")</f>
        <v/>
      </c>
      <c r="K70" s="10"/>
      <c r="L70" s="10"/>
      <c r="M70" s="10"/>
      <c r="N70" s="10"/>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c r="BC70" s="10"/>
      <c r="BD70" s="10"/>
      <c r="BE70" s="10"/>
      <c r="BF70" s="10"/>
    </row>
    <row r="71" spans="1:58" s="2" customFormat="1" ht="20.100000000000001" customHeight="1">
      <c r="A71" s="10"/>
      <c r="B71" s="10"/>
      <c r="C71" s="10"/>
      <c r="D71" s="10"/>
      <c r="E71" s="10"/>
      <c r="F71" s="10"/>
      <c r="G71" s="10"/>
      <c r="H71" s="49" t="str">
        <f t="shared" si="0"/>
        <v/>
      </c>
      <c r="I71" s="1" t="str">
        <f>IFERROR(INDEX(PROJECTS!E$2:E$111, MATCH($J71, PROJECTS!H$2:H$111, 0)), "")</f>
        <v/>
      </c>
      <c r="J71" s="6" t="str" cm="1">
        <f t="array" ref="J71">IFERROR(INDEX(PROJECTS!H$2:H$165, MATCH(SMALL(IF(PROJECTS!O$2:O$165 &gt;= 1, PROJECTS!O$2:O$165), ROWS($J$11:J71)), IF(PROJECTS!O$2:O$165 &gt;= 1, PROJECTS!O$2:O$165), 0)), "")</f>
        <v/>
      </c>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row>
    <row r="72" spans="1:58" s="2" customFormat="1" ht="20.100000000000001" customHeight="1">
      <c r="A72" s="10"/>
      <c r="B72" s="10"/>
      <c r="C72" s="10"/>
      <c r="D72" s="10"/>
      <c r="E72" s="10"/>
      <c r="F72" s="10"/>
      <c r="G72" s="10"/>
      <c r="H72" s="49" t="str">
        <f t="shared" si="0"/>
        <v/>
      </c>
      <c r="I72" s="1" t="str">
        <f>IFERROR(INDEX(PROJECTS!E$2:E$111, MATCH($J72, PROJECTS!H$2:H$111, 0)), "")</f>
        <v/>
      </c>
      <c r="J72" s="6" t="str" cm="1">
        <f t="array" ref="J72">IFERROR(INDEX(PROJECTS!H$2:H$165, MATCH(SMALL(IF(PROJECTS!O$2:O$165 &gt;= 1, PROJECTS!O$2:O$165), ROWS($J$11:J72)), IF(PROJECTS!O$2:O$165 &gt;= 1, PROJECTS!O$2:O$165), 0)), "")</f>
        <v/>
      </c>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row>
    <row r="73" spans="1:58" s="2" customFormat="1" ht="20.100000000000001" customHeight="1">
      <c r="A73" s="10"/>
      <c r="B73" s="10"/>
      <c r="C73" s="10"/>
      <c r="D73" s="10"/>
      <c r="E73" s="10"/>
      <c r="F73" s="10"/>
      <c r="G73" s="10"/>
      <c r="H73" s="49" t="str">
        <f t="shared" si="0"/>
        <v/>
      </c>
      <c r="I73" s="1" t="str">
        <f>IFERROR(INDEX(PROJECTS!E$2:E$111, MATCH($J73, PROJECTS!H$2:H$111, 0)), "")</f>
        <v/>
      </c>
      <c r="J73" s="6" t="str" cm="1">
        <f t="array" ref="J73">IFERROR(INDEX(PROJECTS!H$2:H$165, MATCH(SMALL(IF(PROJECTS!O$2:O$165 &gt;= 1, PROJECTS!O$2:O$165), ROWS($J$11:J73)), IF(PROJECTS!O$2:O$165 &gt;= 1, PROJECTS!O$2:O$165), 0)), "")</f>
        <v/>
      </c>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row>
    <row r="74" spans="1:58" s="2" customFormat="1" ht="20.100000000000001" customHeight="1">
      <c r="A74" s="10"/>
      <c r="B74" s="10"/>
      <c r="C74" s="10"/>
      <c r="D74" s="10"/>
      <c r="E74" s="10"/>
      <c r="F74" s="10"/>
      <c r="G74" s="10"/>
      <c r="H74" s="49" t="str">
        <f t="shared" si="0"/>
        <v/>
      </c>
      <c r="I74" s="1" t="str">
        <f>IFERROR(INDEX(PROJECTS!E$2:E$111, MATCH($J74, PROJECTS!H$2:H$111, 0)), "")</f>
        <v/>
      </c>
      <c r="J74" s="6" t="str" cm="1">
        <f t="array" ref="J74">IFERROR(INDEX(PROJECTS!H$2:H$165, MATCH(SMALL(IF(PROJECTS!O$2:O$165 &gt;= 1, PROJECTS!O$2:O$165), ROWS($J$11:J74)), IF(PROJECTS!O$2:O$165 &gt;= 1, PROJECTS!O$2:O$165), 0)), "")</f>
        <v/>
      </c>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row>
    <row r="75" spans="1:58" s="2" customFormat="1" ht="20.100000000000001" customHeight="1">
      <c r="A75" s="10"/>
      <c r="B75" s="10"/>
      <c r="C75" s="10"/>
      <c r="D75" s="10"/>
      <c r="E75" s="10"/>
      <c r="F75" s="10"/>
      <c r="G75" s="10"/>
      <c r="H75" s="49" t="str">
        <f t="shared" si="0"/>
        <v/>
      </c>
      <c r="I75" s="1" t="str">
        <f>IFERROR(INDEX(PROJECTS!E$2:E$111, MATCH($J75, PROJECTS!H$2:H$111, 0)), "")</f>
        <v/>
      </c>
      <c r="J75" s="6" t="str" cm="1">
        <f t="array" ref="J75">IFERROR(INDEX(PROJECTS!H$2:H$165, MATCH(SMALL(IF(PROJECTS!O$2:O$165 &gt;= 1, PROJECTS!O$2:O$165), ROWS($J$11:J75)), IF(PROJECTS!O$2:O$165 &gt;= 1, PROJECTS!O$2:O$165), 0)), "")</f>
        <v/>
      </c>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row>
    <row r="76" spans="1:58" s="2" customFormat="1" ht="20.100000000000001" customHeight="1">
      <c r="A76" s="10"/>
      <c r="B76" s="10"/>
      <c r="C76" s="10"/>
      <c r="D76" s="10"/>
      <c r="E76" s="10"/>
      <c r="F76" s="10"/>
      <c r="G76" s="10"/>
      <c r="H76" s="49" t="str">
        <f t="shared" si="0"/>
        <v/>
      </c>
      <c r="I76" s="1" t="str">
        <f>IFERROR(INDEX(PROJECTS!E$2:E$111, MATCH($J76, PROJECTS!H$2:H$111, 0)), "")</f>
        <v/>
      </c>
      <c r="J76" s="6" t="str" cm="1">
        <f t="array" ref="J76">IFERROR(INDEX(PROJECTS!H$2:H$165, MATCH(SMALL(IF(PROJECTS!O$2:O$165 &gt;= 1, PROJECTS!O$2:O$165), ROWS($J$11:J76)), IF(PROJECTS!O$2:O$165 &gt;= 1, PROJECTS!O$2:O$165), 0)), "")</f>
        <v/>
      </c>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row>
    <row r="77" spans="1:58" s="2" customFormat="1" ht="20.100000000000001" customHeight="1">
      <c r="A77" s="10"/>
      <c r="B77" s="10"/>
      <c r="C77" s="10"/>
      <c r="D77" s="10"/>
      <c r="E77" s="10"/>
      <c r="F77" s="10"/>
      <c r="G77" s="10"/>
      <c r="H77" s="49" t="str">
        <f t="shared" si="0"/>
        <v/>
      </c>
      <c r="I77" s="1" t="str">
        <f>IFERROR(INDEX(PROJECTS!E$2:E$111, MATCH($J77, PROJECTS!H$2:H$111, 0)), "")</f>
        <v/>
      </c>
      <c r="J77" s="6" t="str" cm="1">
        <f t="array" ref="J77">IFERROR(INDEX(PROJECTS!H$2:H$165, MATCH(SMALL(IF(PROJECTS!O$2:O$165 &gt;= 1, PROJECTS!O$2:O$165), ROWS($J$11:J77)), IF(PROJECTS!O$2:O$165 &gt;= 1, PROJECTS!O$2:O$165), 0)), "")</f>
        <v/>
      </c>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row>
    <row r="78" spans="1:58" s="2" customFormat="1" ht="20.100000000000001" customHeight="1">
      <c r="A78" s="10"/>
      <c r="B78" s="10"/>
      <c r="C78" s="10"/>
      <c r="D78" s="10"/>
      <c r="E78" s="10"/>
      <c r="F78" s="10"/>
      <c r="G78" s="10"/>
      <c r="H78" s="49" t="str">
        <f t="shared" si="0"/>
        <v/>
      </c>
      <c r="I78" s="1" t="str">
        <f>IFERROR(INDEX(PROJECTS!E$2:E$111, MATCH($J78, PROJECTS!H$2:H$111, 0)), "")</f>
        <v/>
      </c>
      <c r="J78" s="6" t="str" cm="1">
        <f t="array" ref="J78">IFERROR(INDEX(PROJECTS!H$2:H$165, MATCH(SMALL(IF(PROJECTS!O$2:O$165 &gt;= 1, PROJECTS!O$2:O$165), ROWS($J$11:J78)), IF(PROJECTS!O$2:O$165 &gt;= 1, PROJECTS!O$2:O$165), 0)), "")</f>
        <v/>
      </c>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row>
    <row r="79" spans="1:58" s="2" customFormat="1" ht="20.100000000000001" customHeight="1">
      <c r="A79" s="10"/>
      <c r="B79" s="10"/>
      <c r="C79" s="10"/>
      <c r="D79" s="10"/>
      <c r="E79" s="10"/>
      <c r="F79" s="10"/>
      <c r="G79" s="10"/>
      <c r="H79" s="49" t="str">
        <f t="shared" ref="H79:H142" si="1">IF(I79&lt;&gt;"", ROW()-ROW($H$14)+1, "")</f>
        <v/>
      </c>
      <c r="I79" s="1" t="str">
        <f>IFERROR(INDEX(PROJECTS!E$2:E$111, MATCH($J79, PROJECTS!H$2:H$111, 0)), "")</f>
        <v/>
      </c>
      <c r="J79" s="6" t="str" cm="1">
        <f t="array" ref="J79">IFERROR(INDEX(PROJECTS!H$2:H$165, MATCH(SMALL(IF(PROJECTS!O$2:O$165 &gt;= 1, PROJECTS!O$2:O$165), ROWS($J$11:J79)), IF(PROJECTS!O$2:O$165 &gt;= 1, PROJECTS!O$2:O$165), 0)), "")</f>
        <v/>
      </c>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row>
    <row r="80" spans="1:58" s="2" customFormat="1" ht="20.100000000000001" customHeight="1">
      <c r="A80" s="10"/>
      <c r="B80" s="10"/>
      <c r="C80" s="10"/>
      <c r="D80" s="10"/>
      <c r="E80" s="10"/>
      <c r="F80" s="10"/>
      <c r="G80" s="10"/>
      <c r="H80" s="49" t="str">
        <f t="shared" si="1"/>
        <v/>
      </c>
      <c r="I80" s="1" t="str">
        <f>IFERROR(INDEX(PROJECTS!E$2:E$111, MATCH($J80, PROJECTS!H$2:H$111, 0)), "")</f>
        <v/>
      </c>
      <c r="J80" s="6" t="str" cm="1">
        <f t="array" ref="J80">IFERROR(INDEX(PROJECTS!H$2:H$165, MATCH(SMALL(IF(PROJECTS!O$2:O$165 &gt;= 1, PROJECTS!O$2:O$165), ROWS($J$11:J80)), IF(PROJECTS!O$2:O$165 &gt;= 1, PROJECTS!O$2:O$165), 0)), "")</f>
        <v/>
      </c>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row>
    <row r="81" spans="1:58" s="2" customFormat="1" ht="20.100000000000001" customHeight="1">
      <c r="A81" s="10"/>
      <c r="B81" s="10"/>
      <c r="C81" s="10"/>
      <c r="D81" s="10"/>
      <c r="E81" s="10"/>
      <c r="F81" s="10"/>
      <c r="G81" s="10"/>
      <c r="H81" s="49" t="str">
        <f t="shared" si="1"/>
        <v/>
      </c>
      <c r="I81" s="1" t="str">
        <f>IFERROR(INDEX(PROJECTS!E$2:E$111, MATCH($J81, PROJECTS!H$2:H$111, 0)), "")</f>
        <v/>
      </c>
      <c r="J81" s="6" t="str" cm="1">
        <f t="array" ref="J81">IFERROR(INDEX(PROJECTS!H$2:H$165, MATCH(SMALL(IF(PROJECTS!O$2:O$165 &gt;= 1, PROJECTS!O$2:O$165), ROWS($J$11:J81)), IF(PROJECTS!O$2:O$165 &gt;= 1, PROJECTS!O$2:O$165), 0)), "")</f>
        <v/>
      </c>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row>
    <row r="82" spans="1:58" s="2" customFormat="1" ht="20.100000000000001" customHeight="1">
      <c r="A82" s="10"/>
      <c r="B82" s="10"/>
      <c r="C82" s="10"/>
      <c r="D82" s="10"/>
      <c r="E82" s="10"/>
      <c r="F82" s="10"/>
      <c r="G82" s="10"/>
      <c r="H82" s="49" t="str">
        <f t="shared" si="1"/>
        <v/>
      </c>
      <c r="I82" s="1" t="str">
        <f>IFERROR(INDEX(PROJECTS!E$2:E$111, MATCH($J82, PROJECTS!H$2:H$111, 0)), "")</f>
        <v/>
      </c>
      <c r="J82" s="6" t="str" cm="1">
        <f t="array" ref="J82">IFERROR(INDEX(PROJECTS!H$2:H$165, MATCH(SMALL(IF(PROJECTS!O$2:O$165 &gt;= 1, PROJECTS!O$2:O$165), ROWS($J$11:J82)), IF(PROJECTS!O$2:O$165 &gt;= 1, PROJECTS!O$2:O$165), 0)), "")</f>
        <v/>
      </c>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row>
    <row r="83" spans="1:58" s="2" customFormat="1" ht="20.100000000000001" customHeight="1">
      <c r="A83" s="10"/>
      <c r="B83" s="10"/>
      <c r="C83" s="10"/>
      <c r="D83" s="10"/>
      <c r="E83" s="10"/>
      <c r="F83" s="10"/>
      <c r="G83" s="10"/>
      <c r="H83" s="49" t="str">
        <f t="shared" si="1"/>
        <v/>
      </c>
      <c r="I83" s="1" t="str">
        <f>IFERROR(INDEX(PROJECTS!E$2:E$111, MATCH($J83, PROJECTS!H$2:H$111, 0)), "")</f>
        <v/>
      </c>
      <c r="J83" s="6" t="str" cm="1">
        <f t="array" ref="J83">IFERROR(INDEX(PROJECTS!H$2:H$165, MATCH(SMALL(IF(PROJECTS!O$2:O$165 &gt;= 1, PROJECTS!O$2:O$165), ROWS($J$11:J83)), IF(PROJECTS!O$2:O$165 &gt;= 1, PROJECTS!O$2:O$165), 0)), "")</f>
        <v/>
      </c>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row>
    <row r="84" spans="1:58" s="2" customFormat="1" ht="20.100000000000001" customHeight="1">
      <c r="A84" s="10"/>
      <c r="B84" s="10"/>
      <c r="C84" s="10"/>
      <c r="D84" s="10"/>
      <c r="E84" s="10"/>
      <c r="F84" s="10"/>
      <c r="G84" s="10"/>
      <c r="H84" s="49" t="str">
        <f t="shared" si="1"/>
        <v/>
      </c>
      <c r="I84" s="1" t="str">
        <f>IFERROR(INDEX(PROJECTS!E$2:E$111, MATCH($J84, PROJECTS!H$2:H$111, 0)), "")</f>
        <v/>
      </c>
      <c r="J84" s="6" t="str" cm="1">
        <f t="array" ref="J84">IFERROR(INDEX(PROJECTS!H$2:H$165, MATCH(SMALL(IF(PROJECTS!O$2:O$165 &gt;= 1, PROJECTS!O$2:O$165), ROWS($J$11:J84)), IF(PROJECTS!O$2:O$165 &gt;= 1, PROJECTS!O$2:O$165), 0)), "")</f>
        <v/>
      </c>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row>
    <row r="85" spans="1:58" s="2" customFormat="1" ht="20.100000000000001" customHeight="1">
      <c r="A85" s="10"/>
      <c r="B85" s="10"/>
      <c r="C85" s="10"/>
      <c r="D85" s="10"/>
      <c r="E85" s="10"/>
      <c r="F85" s="10"/>
      <c r="G85" s="10"/>
      <c r="H85" s="49" t="str">
        <f t="shared" si="1"/>
        <v/>
      </c>
      <c r="I85" s="1" t="str">
        <f>IFERROR(INDEX(PROJECTS!E$2:E$111, MATCH($J85, PROJECTS!H$2:H$111, 0)), "")</f>
        <v/>
      </c>
      <c r="J85" s="6" t="str" cm="1">
        <f t="array" ref="J85">IFERROR(INDEX(PROJECTS!H$2:H$165, MATCH(SMALL(IF(PROJECTS!O$2:O$165 &gt;= 1, PROJECTS!O$2:O$165), ROWS($J$11:J85)), IF(PROJECTS!O$2:O$165 &gt;= 1, PROJECTS!O$2:O$165), 0)), "")</f>
        <v/>
      </c>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row>
    <row r="86" spans="1:58" s="2" customFormat="1" ht="20.100000000000001" customHeight="1">
      <c r="A86" s="10"/>
      <c r="B86" s="10"/>
      <c r="C86" s="10"/>
      <c r="D86" s="10"/>
      <c r="E86" s="10"/>
      <c r="F86" s="10"/>
      <c r="G86" s="10"/>
      <c r="H86" s="49" t="str">
        <f t="shared" si="1"/>
        <v/>
      </c>
      <c r="I86" s="1" t="str">
        <f>IFERROR(INDEX(PROJECTS!E$2:E$111, MATCH($J86, PROJECTS!H$2:H$111, 0)), "")</f>
        <v/>
      </c>
      <c r="J86" s="6" t="str" cm="1">
        <f t="array" ref="J86">IFERROR(INDEX(PROJECTS!H$2:H$165, MATCH(SMALL(IF(PROJECTS!O$2:O$165 &gt;= 1, PROJECTS!O$2:O$165), ROWS($J$11:J86)), IF(PROJECTS!O$2:O$165 &gt;= 1, PROJECTS!O$2:O$165), 0)), "")</f>
        <v/>
      </c>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row>
    <row r="87" spans="1:58" s="2" customFormat="1" ht="20.100000000000001" customHeight="1">
      <c r="A87" s="10"/>
      <c r="B87" s="10"/>
      <c r="C87" s="10"/>
      <c r="D87" s="10"/>
      <c r="E87" s="10"/>
      <c r="F87" s="10"/>
      <c r="G87" s="10"/>
      <c r="H87" s="49" t="str">
        <f t="shared" si="1"/>
        <v/>
      </c>
      <c r="I87" s="1" t="str">
        <f>IFERROR(INDEX(PROJECTS!E$2:E$111, MATCH($J87, PROJECTS!H$2:H$111, 0)), "")</f>
        <v/>
      </c>
      <c r="J87" s="6" t="str" cm="1">
        <f t="array" ref="J87">IFERROR(INDEX(PROJECTS!H$2:H$165, MATCH(SMALL(IF(PROJECTS!O$2:O$165 &gt;= 1, PROJECTS!O$2:O$165), ROWS($J$11:J87)), IF(PROJECTS!O$2:O$165 &gt;= 1, PROJECTS!O$2:O$165), 0)), "")</f>
        <v/>
      </c>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row>
    <row r="88" spans="1:58" s="2" customFormat="1" ht="20.100000000000001" customHeight="1">
      <c r="A88" s="10"/>
      <c r="B88" s="10"/>
      <c r="C88" s="10"/>
      <c r="D88" s="10"/>
      <c r="E88" s="10"/>
      <c r="F88" s="10"/>
      <c r="G88" s="10"/>
      <c r="H88" s="49" t="str">
        <f t="shared" si="1"/>
        <v/>
      </c>
      <c r="I88" s="1" t="str">
        <f>IFERROR(INDEX(PROJECTS!E$2:E$111, MATCH($J88, PROJECTS!H$2:H$111, 0)), "")</f>
        <v/>
      </c>
      <c r="J88" s="6" t="str" cm="1">
        <f t="array" ref="J88">IFERROR(INDEX(PROJECTS!H$2:H$165, MATCH(SMALL(IF(PROJECTS!O$2:O$165 &gt;= 1, PROJECTS!O$2:O$165), ROWS($J$11:J88)), IF(PROJECTS!O$2:O$165 &gt;= 1, PROJECTS!O$2:O$165), 0)), "")</f>
        <v/>
      </c>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row>
    <row r="89" spans="1:58" s="2" customFormat="1" ht="20.100000000000001" customHeight="1">
      <c r="A89" s="10"/>
      <c r="B89" s="10"/>
      <c r="C89" s="10"/>
      <c r="D89" s="10"/>
      <c r="E89" s="10"/>
      <c r="F89" s="10"/>
      <c r="G89" s="10"/>
      <c r="H89" s="49" t="str">
        <f t="shared" si="1"/>
        <v/>
      </c>
      <c r="I89" s="1" t="str">
        <f>IFERROR(INDEX(PROJECTS!E$2:E$111, MATCH($J89, PROJECTS!H$2:H$111, 0)), "")</f>
        <v/>
      </c>
      <c r="J89" s="6" t="str" cm="1">
        <f t="array" ref="J89">IFERROR(INDEX(PROJECTS!H$2:H$165, MATCH(SMALL(IF(PROJECTS!O$2:O$165 &gt;= 1, PROJECTS!O$2:O$165), ROWS($J$11:J89)), IF(PROJECTS!O$2:O$165 &gt;= 1, PROJECTS!O$2:O$165), 0)), "")</f>
        <v/>
      </c>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row>
    <row r="90" spans="1:58" s="2" customFormat="1" ht="20.100000000000001" customHeight="1">
      <c r="A90" s="10"/>
      <c r="B90" s="10"/>
      <c r="C90" s="10"/>
      <c r="D90" s="10"/>
      <c r="E90" s="10"/>
      <c r="F90" s="10"/>
      <c r="G90" s="10"/>
      <c r="H90" s="49" t="str">
        <f t="shared" si="1"/>
        <v/>
      </c>
      <c r="I90" s="1" t="str">
        <f>IFERROR(INDEX(PROJECTS!E$2:E$111, MATCH($J90, PROJECTS!H$2:H$111, 0)), "")</f>
        <v/>
      </c>
      <c r="J90" s="6" t="str" cm="1">
        <f t="array" ref="J90">IFERROR(INDEX(PROJECTS!H$2:H$165, MATCH(SMALL(IF(PROJECTS!O$2:O$165 &gt;= 1, PROJECTS!O$2:O$165), ROWS($J$11:J90)), IF(PROJECTS!O$2:O$165 &gt;= 1, PROJECTS!O$2:O$165), 0)), "")</f>
        <v/>
      </c>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row>
    <row r="91" spans="1:58" s="2" customFormat="1" ht="20.100000000000001" customHeight="1">
      <c r="A91" s="10"/>
      <c r="B91" s="10"/>
      <c r="C91" s="10"/>
      <c r="D91" s="10"/>
      <c r="E91" s="10"/>
      <c r="F91" s="10"/>
      <c r="G91" s="10"/>
      <c r="H91" s="49" t="str">
        <f t="shared" si="1"/>
        <v/>
      </c>
      <c r="I91" s="1" t="str">
        <f>IFERROR(INDEX(PROJECTS!E$2:E$111, MATCH($J91, PROJECTS!H$2:H$111, 0)), "")</f>
        <v/>
      </c>
      <c r="J91" s="6" t="str" cm="1">
        <f t="array" ref="J91">IFERROR(INDEX(PROJECTS!H$2:H$165, MATCH(SMALL(IF(PROJECTS!O$2:O$165 &gt;= 1, PROJECTS!O$2:O$165), ROWS($J$11:J91)), IF(PROJECTS!O$2:O$165 &gt;= 1, PROJECTS!O$2:O$165), 0)), "")</f>
        <v/>
      </c>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row>
    <row r="92" spans="1:58" s="2" customFormat="1" ht="20.100000000000001" customHeight="1">
      <c r="A92" s="10"/>
      <c r="B92" s="10"/>
      <c r="C92" s="10"/>
      <c r="D92" s="10"/>
      <c r="E92" s="10"/>
      <c r="F92" s="10"/>
      <c r="G92" s="10"/>
      <c r="H92" s="49" t="str">
        <f t="shared" si="1"/>
        <v/>
      </c>
      <c r="I92" s="1" t="str">
        <f>IFERROR(INDEX(PROJECTS!E$2:E$111, MATCH($J92, PROJECTS!H$2:H$111, 0)), "")</f>
        <v/>
      </c>
      <c r="J92" s="6" t="str" cm="1">
        <f t="array" ref="J92">IFERROR(INDEX(PROJECTS!H$2:H$165, MATCH(SMALL(IF(PROJECTS!O$2:O$165 &gt;= 1, PROJECTS!O$2:O$165), ROWS($J$11:J92)), IF(PROJECTS!O$2:O$165 &gt;= 1, PROJECTS!O$2:O$165), 0)), "")</f>
        <v/>
      </c>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row>
    <row r="93" spans="1:58" s="2" customFormat="1" ht="20.100000000000001" customHeight="1">
      <c r="A93" s="10"/>
      <c r="B93" s="10"/>
      <c r="C93" s="10"/>
      <c r="D93" s="10"/>
      <c r="E93" s="10"/>
      <c r="F93" s="10"/>
      <c r="G93" s="10"/>
      <c r="H93" s="49" t="str">
        <f t="shared" si="1"/>
        <v/>
      </c>
      <c r="I93" s="1" t="str">
        <f>IFERROR(INDEX(PROJECTS!E$2:E$111, MATCH($J93, PROJECTS!H$2:H$111, 0)), "")</f>
        <v/>
      </c>
      <c r="J93" s="6" t="str" cm="1">
        <f t="array" ref="J93">IFERROR(INDEX(PROJECTS!H$2:H$165, MATCH(SMALL(IF(PROJECTS!O$2:O$165 &gt;= 1, PROJECTS!O$2:O$165), ROWS($J$11:J93)), IF(PROJECTS!O$2:O$165 &gt;= 1, PROJECTS!O$2:O$165), 0)), "")</f>
        <v/>
      </c>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row>
    <row r="94" spans="1:58" s="2" customFormat="1" ht="20.100000000000001" customHeight="1">
      <c r="A94" s="10"/>
      <c r="B94" s="10"/>
      <c r="C94" s="10"/>
      <c r="D94" s="10"/>
      <c r="E94" s="10"/>
      <c r="F94" s="10"/>
      <c r="G94" s="10"/>
      <c r="H94" s="49" t="str">
        <f t="shared" si="1"/>
        <v/>
      </c>
      <c r="I94" s="1" t="str">
        <f>IFERROR(INDEX(PROJECTS!E$2:E$111, MATCH($J94, PROJECTS!H$2:H$111, 0)), "")</f>
        <v/>
      </c>
      <c r="J94" s="6" t="str" cm="1">
        <f t="array" ref="J94">IFERROR(INDEX(PROJECTS!H$2:H$165, MATCH(SMALL(IF(PROJECTS!O$2:O$165 &gt;= 1, PROJECTS!O$2:O$165), ROWS($J$11:J94)), IF(PROJECTS!O$2:O$165 &gt;= 1, PROJECTS!O$2:O$165), 0)), "")</f>
        <v/>
      </c>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row>
    <row r="95" spans="1:58" s="2" customFormat="1" ht="20.100000000000001" customHeight="1">
      <c r="A95" s="10"/>
      <c r="B95" s="10"/>
      <c r="C95" s="10"/>
      <c r="D95" s="10"/>
      <c r="E95" s="10"/>
      <c r="F95" s="10"/>
      <c r="G95" s="10"/>
      <c r="H95" s="49" t="str">
        <f t="shared" si="1"/>
        <v/>
      </c>
      <c r="I95" s="1" t="str">
        <f>IFERROR(INDEX(PROJECTS!E$2:E$111, MATCH($J95, PROJECTS!H$2:H$111, 0)), "")</f>
        <v/>
      </c>
      <c r="J95" s="6" t="str" cm="1">
        <f t="array" ref="J95">IFERROR(INDEX(PROJECTS!H$2:H$165, MATCH(SMALL(IF(PROJECTS!O$2:O$165 &gt;= 1, PROJECTS!O$2:O$165), ROWS($J$11:J95)), IF(PROJECTS!O$2:O$165 &gt;= 1, PROJECTS!O$2:O$165), 0)), "")</f>
        <v/>
      </c>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row>
    <row r="96" spans="1:58" s="2" customFormat="1" ht="20.100000000000001" customHeight="1">
      <c r="A96" s="10"/>
      <c r="B96" s="10"/>
      <c r="C96" s="10"/>
      <c r="D96" s="10"/>
      <c r="E96" s="10"/>
      <c r="F96" s="10"/>
      <c r="G96" s="10"/>
      <c r="H96" s="49" t="str">
        <f t="shared" si="1"/>
        <v/>
      </c>
      <c r="I96" s="1" t="str">
        <f>IFERROR(INDEX(PROJECTS!E$2:E$111, MATCH($J96, PROJECTS!H$2:H$111, 0)), "")</f>
        <v/>
      </c>
      <c r="J96" s="6" t="str" cm="1">
        <f t="array" ref="J96">IFERROR(INDEX(PROJECTS!H$2:H$165, MATCH(SMALL(IF(PROJECTS!O$2:O$165 &gt;= 1, PROJECTS!O$2:O$165), ROWS($J$11:J96)), IF(PROJECTS!O$2:O$165 &gt;= 1, PROJECTS!O$2:O$165), 0)), "")</f>
        <v/>
      </c>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row>
    <row r="97" spans="1:58" s="2" customFormat="1" ht="20.100000000000001" customHeight="1">
      <c r="A97" s="10"/>
      <c r="B97" s="10"/>
      <c r="C97" s="10"/>
      <c r="D97" s="10"/>
      <c r="E97" s="10"/>
      <c r="F97" s="10"/>
      <c r="G97" s="10"/>
      <c r="H97" s="49" t="str">
        <f t="shared" si="1"/>
        <v/>
      </c>
      <c r="I97" s="1" t="str">
        <f>IFERROR(INDEX(PROJECTS!E$2:E$111, MATCH($J97, PROJECTS!H$2:H$111, 0)), "")</f>
        <v/>
      </c>
      <c r="J97" s="6" t="str" cm="1">
        <f t="array" ref="J97">IFERROR(INDEX(PROJECTS!H$2:H$165, MATCH(SMALL(IF(PROJECTS!O$2:O$165 &gt;= 1, PROJECTS!O$2:O$165), ROWS($J$11:J97)), IF(PROJECTS!O$2:O$165 &gt;= 1, PROJECTS!O$2:O$165), 0)), "")</f>
        <v/>
      </c>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row>
    <row r="98" spans="1:58" s="2" customFormat="1" ht="20.100000000000001" customHeight="1">
      <c r="A98" s="10"/>
      <c r="B98" s="10"/>
      <c r="C98" s="10"/>
      <c r="D98" s="10"/>
      <c r="E98" s="10"/>
      <c r="F98" s="10"/>
      <c r="G98" s="10"/>
      <c r="H98" s="49" t="str">
        <f t="shared" si="1"/>
        <v/>
      </c>
      <c r="I98" s="1" t="str">
        <f>IFERROR(INDEX(PROJECTS!E$2:E$111, MATCH($J98, PROJECTS!H$2:H$111, 0)), "")</f>
        <v/>
      </c>
      <c r="J98" s="6" t="str" cm="1">
        <f t="array" ref="J98">IFERROR(INDEX(PROJECTS!H$2:H$165, MATCH(SMALL(IF(PROJECTS!O$2:O$165 &gt;= 1, PROJECTS!O$2:O$165), ROWS($J$11:J98)), IF(PROJECTS!O$2:O$165 &gt;= 1, PROJECTS!O$2:O$165), 0)), "")</f>
        <v/>
      </c>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row>
    <row r="99" spans="1:58" s="2" customFormat="1" ht="20.100000000000001" customHeight="1">
      <c r="A99" s="10"/>
      <c r="B99" s="10"/>
      <c r="C99" s="10"/>
      <c r="D99" s="10"/>
      <c r="E99" s="10"/>
      <c r="F99" s="10"/>
      <c r="G99" s="10"/>
      <c r="H99" s="49" t="str">
        <f t="shared" si="1"/>
        <v/>
      </c>
      <c r="I99" s="1" t="str">
        <f>IFERROR(INDEX(PROJECTS!E$2:E$111, MATCH($J99, PROJECTS!H$2:H$111, 0)), "")</f>
        <v/>
      </c>
      <c r="J99" s="6" t="str" cm="1">
        <f t="array" ref="J99">IFERROR(INDEX(PROJECTS!H$2:H$165, MATCH(SMALL(IF(PROJECTS!O$2:O$165 &gt;= 1, PROJECTS!O$2:O$165), ROWS($J$11:J99)), IF(PROJECTS!O$2:O$165 &gt;= 1, PROJECTS!O$2:O$165), 0)), "")</f>
        <v/>
      </c>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row>
    <row r="100" spans="1:58" s="2" customFormat="1" ht="20.100000000000001" customHeight="1">
      <c r="A100" s="10"/>
      <c r="B100" s="10"/>
      <c r="C100" s="10"/>
      <c r="D100" s="10"/>
      <c r="E100" s="10"/>
      <c r="F100" s="10"/>
      <c r="G100" s="10"/>
      <c r="H100" s="49" t="str">
        <f t="shared" si="1"/>
        <v/>
      </c>
      <c r="I100" s="1" t="str">
        <f>IFERROR(INDEX(PROJECTS!E$2:E$111, MATCH($J100, PROJECTS!H$2:H$111, 0)), "")</f>
        <v/>
      </c>
      <c r="J100" s="6" t="str" cm="1">
        <f t="array" ref="J100">IFERROR(INDEX(PROJECTS!H$2:H$165, MATCH(SMALL(IF(PROJECTS!O$2:O$165 &gt;= 1, PROJECTS!O$2:O$165), ROWS($J$11:J100)), IF(PROJECTS!O$2:O$165 &gt;= 1, PROJECTS!O$2:O$165), 0)), "")</f>
        <v/>
      </c>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row>
    <row r="101" spans="1:58" s="2" customFormat="1" ht="20.100000000000001" customHeight="1">
      <c r="A101" s="10"/>
      <c r="B101" s="10"/>
      <c r="C101" s="10"/>
      <c r="D101" s="10"/>
      <c r="E101" s="10"/>
      <c r="F101" s="10"/>
      <c r="G101" s="10"/>
      <c r="H101" s="49" t="str">
        <f t="shared" si="1"/>
        <v/>
      </c>
      <c r="I101" s="1" t="str">
        <f>IFERROR(INDEX(PROJECTS!E$2:E$111, MATCH($J101, PROJECTS!H$2:H$111, 0)), "")</f>
        <v/>
      </c>
      <c r="J101" s="6" t="str" cm="1">
        <f t="array" ref="J101">IFERROR(INDEX(PROJECTS!H$2:H$165, MATCH(SMALL(IF(PROJECTS!O$2:O$165 &gt;= 1, PROJECTS!O$2:O$165), ROWS($J$11:J101)), IF(PROJECTS!O$2:O$165 &gt;= 1, PROJECTS!O$2:O$165), 0)), "")</f>
        <v/>
      </c>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row>
    <row r="102" spans="1:58" s="2" customFormat="1" ht="20.100000000000001" customHeight="1">
      <c r="A102" s="10"/>
      <c r="B102" s="10"/>
      <c r="C102" s="10"/>
      <c r="D102" s="10"/>
      <c r="E102" s="10"/>
      <c r="F102" s="10"/>
      <c r="G102" s="10"/>
      <c r="H102" s="49" t="str">
        <f t="shared" si="1"/>
        <v/>
      </c>
      <c r="I102" s="1" t="str">
        <f>IFERROR(INDEX(PROJECTS!E$2:E$111, MATCH($J102, PROJECTS!H$2:H$111, 0)), "")</f>
        <v/>
      </c>
      <c r="J102" s="6" t="str" cm="1">
        <f t="array" ref="J102">IFERROR(INDEX(PROJECTS!H$2:H$165, MATCH(SMALL(IF(PROJECTS!O$2:O$165 &gt;= 1, PROJECTS!O$2:O$165), ROWS($J$11:J102)), IF(PROJECTS!O$2:O$165 &gt;= 1, PROJECTS!O$2:O$165), 0)), "")</f>
        <v/>
      </c>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row>
    <row r="103" spans="1:58" s="2" customFormat="1" ht="20.100000000000001" customHeight="1">
      <c r="A103" s="10"/>
      <c r="B103" s="10"/>
      <c r="C103" s="10"/>
      <c r="D103" s="10"/>
      <c r="E103" s="10"/>
      <c r="F103" s="10"/>
      <c r="G103" s="10"/>
      <c r="H103" s="49" t="str">
        <f t="shared" si="1"/>
        <v/>
      </c>
      <c r="I103" s="1" t="str">
        <f>IFERROR(INDEX(PROJECTS!E$2:E$111, MATCH($J103, PROJECTS!H$2:H$111, 0)), "")</f>
        <v/>
      </c>
      <c r="J103" s="6" t="str" cm="1">
        <f t="array" ref="J103">IFERROR(INDEX(PROJECTS!H$2:H$165, MATCH(SMALL(IF(PROJECTS!O$2:O$165 &gt;= 1, PROJECTS!O$2:O$165), ROWS($J$11:J103)), IF(PROJECTS!O$2:O$165 &gt;= 1, PROJECTS!O$2:O$165), 0)), "")</f>
        <v/>
      </c>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row>
    <row r="104" spans="1:58" s="2" customFormat="1" ht="20.100000000000001" customHeight="1">
      <c r="A104" s="10"/>
      <c r="B104" s="10"/>
      <c r="C104" s="10"/>
      <c r="D104" s="10"/>
      <c r="E104" s="10"/>
      <c r="F104" s="10"/>
      <c r="G104" s="10"/>
      <c r="H104" s="49" t="str">
        <f t="shared" si="1"/>
        <v/>
      </c>
      <c r="I104" s="1" t="str">
        <f>IFERROR(INDEX(PROJECTS!E$2:E$111, MATCH($J104, PROJECTS!H$2:H$111, 0)), "")</f>
        <v/>
      </c>
      <c r="J104" s="6" t="str" cm="1">
        <f t="array" ref="J104">IFERROR(INDEX(PROJECTS!H$2:H$165, MATCH(SMALL(IF(PROJECTS!O$2:O$165 &gt;= 1, PROJECTS!O$2:O$165), ROWS($J$11:J104)), IF(PROJECTS!O$2:O$165 &gt;= 1, PROJECTS!O$2:O$165), 0)), "")</f>
        <v/>
      </c>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row>
    <row r="105" spans="1:58" s="2" customFormat="1" ht="20.100000000000001" customHeight="1">
      <c r="A105" s="10"/>
      <c r="B105" s="10"/>
      <c r="C105" s="10"/>
      <c r="D105" s="10"/>
      <c r="E105" s="10"/>
      <c r="F105" s="10"/>
      <c r="G105" s="10"/>
      <c r="H105" s="49" t="str">
        <f t="shared" si="1"/>
        <v/>
      </c>
      <c r="I105" s="1" t="str">
        <f>IFERROR(INDEX(PROJECTS!E$2:E$111, MATCH($J105, PROJECTS!H$2:H$111, 0)), "")</f>
        <v/>
      </c>
      <c r="J105" s="6" t="str" cm="1">
        <f t="array" ref="J105">IFERROR(INDEX(PROJECTS!H$2:H$165, MATCH(SMALL(IF(PROJECTS!O$2:O$165 &gt;= 1, PROJECTS!O$2:O$165), ROWS($J$11:J105)), IF(PROJECTS!O$2:O$165 &gt;= 1, PROJECTS!O$2:O$165), 0)), "")</f>
        <v/>
      </c>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row>
    <row r="106" spans="1:58">
      <c r="H106" s="49" t="str">
        <f t="shared" si="1"/>
        <v/>
      </c>
      <c r="I106" s="1" t="str">
        <f>IFERROR(INDEX(PROJECTS!E$2:E$111, MATCH($J106, PROJECTS!H$2:H$111, 0)), "")</f>
        <v/>
      </c>
      <c r="J106" s="6" t="str" cm="1">
        <f t="array" ref="J106">IFERROR(INDEX(PROJECTS!H$2:H$165, MATCH(SMALL(IF(PROJECTS!O$2:O$165 &gt;= 1, PROJECTS!O$2:O$165), ROWS($J$11:J106)), IF(PROJECTS!O$2:O$165 &gt;= 1, PROJECTS!O$2:O$165), 0)), "")</f>
        <v/>
      </c>
    </row>
    <row r="107" spans="1:58">
      <c r="H107" s="49" t="str">
        <f t="shared" si="1"/>
        <v/>
      </c>
      <c r="I107" s="1" t="str">
        <f>IFERROR(INDEX(PROJECTS!E$2:E$111, MATCH($J107, PROJECTS!H$2:H$111, 0)), "")</f>
        <v/>
      </c>
      <c r="J107" s="6" t="str" cm="1">
        <f t="array" ref="J107">IFERROR(INDEX(PROJECTS!H$2:H$165, MATCH(SMALL(IF(PROJECTS!O$2:O$165 &gt;= 1, PROJECTS!O$2:O$165), ROWS($J$11:J107)), IF(PROJECTS!O$2:O$165 &gt;= 1, PROJECTS!O$2:O$165), 0)), "")</f>
        <v/>
      </c>
    </row>
    <row r="108" spans="1:58">
      <c r="H108" s="49" t="str">
        <f t="shared" si="1"/>
        <v/>
      </c>
      <c r="I108" s="1" t="str">
        <f>IFERROR(INDEX(PROJECTS!E$2:E$111, MATCH($J108, PROJECTS!H$2:H$111, 0)), "")</f>
        <v/>
      </c>
      <c r="J108" s="6" t="str" cm="1">
        <f t="array" ref="J108">IFERROR(INDEX(PROJECTS!H$2:H$165, MATCH(SMALL(IF(PROJECTS!O$2:O$165 &gt;= 1, PROJECTS!O$2:O$165), ROWS($J$11:J108)), IF(PROJECTS!O$2:O$165 &gt;= 1, PROJECTS!O$2:O$165), 0)), "")</f>
        <v/>
      </c>
    </row>
    <row r="109" spans="1:58">
      <c r="H109" s="49" t="str">
        <f t="shared" si="1"/>
        <v/>
      </c>
      <c r="I109" s="1" t="str">
        <f>IFERROR(INDEX(PROJECTS!E$2:E$111, MATCH($J109, PROJECTS!H$2:H$111, 0)), "")</f>
        <v/>
      </c>
      <c r="J109" s="6" t="str" cm="1">
        <f t="array" ref="J109">IFERROR(INDEX(PROJECTS!H$2:H$165, MATCH(SMALL(IF(PROJECTS!O$2:O$165 &gt;= 1, PROJECTS!O$2:O$165), ROWS($J$11:J109)), IF(PROJECTS!O$2:O$165 &gt;= 1, PROJECTS!O$2:O$165), 0)), "")</f>
        <v/>
      </c>
    </row>
    <row r="110" spans="1:58">
      <c r="H110" s="49" t="str">
        <f t="shared" si="1"/>
        <v/>
      </c>
      <c r="I110" s="1" t="str">
        <f>IFERROR(INDEX(PROJECTS!E$2:E$111, MATCH($J110, PROJECTS!H$2:H$111, 0)), "")</f>
        <v/>
      </c>
      <c r="J110" s="6" t="str" cm="1">
        <f t="array" ref="J110">IFERROR(INDEX(PROJECTS!H$2:H$165, MATCH(SMALL(IF(PROJECTS!O$2:O$165 &gt;= 1, PROJECTS!O$2:O$165), ROWS($J$11:J110)), IF(PROJECTS!O$2:O$165 &gt;= 1, PROJECTS!O$2:O$165), 0)), "")</f>
        <v/>
      </c>
    </row>
    <row r="111" spans="1:58">
      <c r="H111" s="49" t="str">
        <f t="shared" si="1"/>
        <v/>
      </c>
      <c r="I111" s="1" t="str">
        <f>IFERROR(INDEX(PROJECTS!E$2:E$111, MATCH($J111, PROJECTS!H$2:H$111, 0)), "")</f>
        <v/>
      </c>
      <c r="J111" s="6" t="str" cm="1">
        <f t="array" ref="J111">IFERROR(INDEX(PROJECTS!H$2:H$165, MATCH(SMALL(IF(PROJECTS!O$2:O$165 &gt;= 1, PROJECTS!O$2:O$165), ROWS($J$11:J111)), IF(PROJECTS!O$2:O$165 &gt;= 1, PROJECTS!O$2:O$165), 0)), "")</f>
        <v/>
      </c>
    </row>
    <row r="112" spans="1:58">
      <c r="H112" s="49" t="str">
        <f t="shared" si="1"/>
        <v/>
      </c>
      <c r="I112" s="1" t="str">
        <f>IFERROR(INDEX(PROJECTS!E$2:E$111, MATCH($J112, PROJECTS!H$2:H$111, 0)), "")</f>
        <v/>
      </c>
      <c r="J112" s="6" t="str" cm="1">
        <f t="array" ref="J112">IFERROR(INDEX(PROJECTS!H$2:H$165, MATCH(SMALL(IF(PROJECTS!O$2:O$165 &gt;= 1, PROJECTS!O$2:O$165), ROWS($J$11:J112)), IF(PROJECTS!O$2:O$165 &gt;= 1, PROJECTS!O$2:O$165), 0)), "")</f>
        <v/>
      </c>
    </row>
    <row r="113" spans="8:10">
      <c r="H113" s="49" t="str">
        <f t="shared" si="1"/>
        <v/>
      </c>
      <c r="I113" s="1" t="str">
        <f>IFERROR(INDEX(PROJECTS!E$2:E$111, MATCH($J113, PROJECTS!H$2:H$111, 0)), "")</f>
        <v/>
      </c>
      <c r="J113" s="6" t="str" cm="1">
        <f t="array" ref="J113">IFERROR(INDEX(PROJECTS!H$2:H$165, MATCH(SMALL(IF(PROJECTS!O$2:O$165 &gt;= 1, PROJECTS!O$2:O$165), ROWS($J$11:J113)), IF(PROJECTS!O$2:O$165 &gt;= 1, PROJECTS!O$2:O$165), 0)), "")</f>
        <v/>
      </c>
    </row>
    <row r="114" spans="8:10">
      <c r="H114" s="49" t="str">
        <f t="shared" si="1"/>
        <v/>
      </c>
      <c r="I114" s="1" t="str">
        <f>IFERROR(INDEX(PROJECTS!E$2:E$111, MATCH($J114, PROJECTS!H$2:H$111, 0)), "")</f>
        <v/>
      </c>
      <c r="J114" s="6" t="str" cm="1">
        <f t="array" ref="J114">IFERROR(INDEX(PROJECTS!H$2:H$165, MATCH(SMALL(IF(PROJECTS!O$2:O$165 &gt;= 1, PROJECTS!O$2:O$165), ROWS($J$11:J114)), IF(PROJECTS!O$2:O$165 &gt;= 1, PROJECTS!O$2:O$165), 0)), "")</f>
        <v/>
      </c>
    </row>
    <row r="115" spans="8:10">
      <c r="H115" s="49" t="str">
        <f t="shared" si="1"/>
        <v/>
      </c>
      <c r="I115" s="1" t="str">
        <f>IFERROR(INDEX(PROJECTS!E$2:E$111, MATCH($J115, PROJECTS!H$2:H$111, 0)), "")</f>
        <v/>
      </c>
      <c r="J115" s="6" t="str" cm="1">
        <f t="array" ref="J115">IFERROR(INDEX(PROJECTS!H$2:H$165, MATCH(SMALL(IF(PROJECTS!O$2:O$165 &gt;= 1, PROJECTS!O$2:O$165), ROWS($J$11:J115)), IF(PROJECTS!O$2:O$165 &gt;= 1, PROJECTS!O$2:O$165), 0)), "")</f>
        <v/>
      </c>
    </row>
    <row r="116" spans="8:10">
      <c r="H116" s="49" t="str">
        <f t="shared" si="1"/>
        <v/>
      </c>
      <c r="I116" s="1" t="str">
        <f>IFERROR(INDEX(PROJECTS!E$2:E$111, MATCH($J116, PROJECTS!H$2:H$111, 0)), "")</f>
        <v/>
      </c>
      <c r="J116" s="6" t="str" cm="1">
        <f t="array" ref="J116">IFERROR(INDEX(PROJECTS!H$2:H$165, MATCH(SMALL(IF(PROJECTS!O$2:O$165 &gt;= 1, PROJECTS!O$2:O$165), ROWS($J$11:J116)), IF(PROJECTS!O$2:O$165 &gt;= 1, PROJECTS!O$2:O$165), 0)), "")</f>
        <v/>
      </c>
    </row>
    <row r="117" spans="8:10">
      <c r="H117" s="49" t="str">
        <f t="shared" si="1"/>
        <v/>
      </c>
      <c r="I117" s="1" t="str">
        <f>IFERROR(INDEX(PROJECTS!E$2:E$111, MATCH($J117, PROJECTS!H$2:H$111, 0)), "")</f>
        <v/>
      </c>
      <c r="J117" s="6" t="str" cm="1">
        <f t="array" ref="J117">IFERROR(INDEX(PROJECTS!H$2:H$165, MATCH(SMALL(IF(PROJECTS!O$2:O$165 &gt;= 1, PROJECTS!O$2:O$165), ROWS($J$11:J117)), IF(PROJECTS!O$2:O$165 &gt;= 1, PROJECTS!O$2:O$165), 0)), "")</f>
        <v/>
      </c>
    </row>
    <row r="118" spans="8:10">
      <c r="H118" s="49" t="str">
        <f t="shared" si="1"/>
        <v/>
      </c>
      <c r="I118" s="1" t="str">
        <f>IFERROR(INDEX(PROJECTS!E$2:E$111, MATCH($J118, PROJECTS!H$2:H$111, 0)), "")</f>
        <v/>
      </c>
      <c r="J118" s="6" t="str" cm="1">
        <f t="array" ref="J118">IFERROR(INDEX(PROJECTS!H$2:H$165, MATCH(SMALL(IF(PROJECTS!O$2:O$165 &gt;= 1, PROJECTS!O$2:O$165), ROWS($J$11:J118)), IF(PROJECTS!O$2:O$165 &gt;= 1, PROJECTS!O$2:O$165), 0)), "")</f>
        <v/>
      </c>
    </row>
    <row r="119" spans="8:10">
      <c r="H119" s="49" t="str">
        <f t="shared" si="1"/>
        <v/>
      </c>
      <c r="I119" s="1" t="str">
        <f>IFERROR(INDEX(PROJECTS!E$2:E$111, MATCH($J119, PROJECTS!H$2:H$111, 0)), "")</f>
        <v/>
      </c>
      <c r="J119" s="6" t="str" cm="1">
        <f t="array" ref="J119">IFERROR(INDEX(PROJECTS!H$2:H$165, MATCH(SMALL(IF(PROJECTS!O$2:O$165 &gt;= 1, PROJECTS!O$2:O$165), ROWS($J$11:J119)), IF(PROJECTS!O$2:O$165 &gt;= 1, PROJECTS!O$2:O$165), 0)), "")</f>
        <v/>
      </c>
    </row>
    <row r="120" spans="8:10">
      <c r="H120" s="49" t="str">
        <f t="shared" si="1"/>
        <v/>
      </c>
      <c r="I120" s="1" t="str">
        <f>IFERROR(INDEX(PROJECTS!E$2:E$111, MATCH($J120, PROJECTS!H$2:H$111, 0)), "")</f>
        <v/>
      </c>
      <c r="J120" s="6" t="str" cm="1">
        <f t="array" ref="J120">IFERROR(INDEX(PROJECTS!H$2:H$165, MATCH(SMALL(IF(PROJECTS!O$2:O$165 &gt;= 1, PROJECTS!O$2:O$165), ROWS($J$11:J120)), IF(PROJECTS!O$2:O$165 &gt;= 1, PROJECTS!O$2:O$165), 0)), "")</f>
        <v/>
      </c>
    </row>
    <row r="121" spans="8:10">
      <c r="H121" s="49" t="str">
        <f t="shared" si="1"/>
        <v/>
      </c>
      <c r="I121" s="1" t="str">
        <f>IFERROR(INDEX(PROJECTS!E$2:E$111, MATCH($J121, PROJECTS!H$2:H$111, 0)), "")</f>
        <v/>
      </c>
      <c r="J121" s="6" t="str" cm="1">
        <f t="array" ref="J121">IFERROR(INDEX(PROJECTS!H$2:H$165, MATCH(SMALL(IF(PROJECTS!O$2:O$165 &gt;= 1, PROJECTS!O$2:O$165), ROWS($J$11:J121)), IF(PROJECTS!O$2:O$165 &gt;= 1, PROJECTS!O$2:O$165), 0)), "")</f>
        <v/>
      </c>
    </row>
    <row r="122" spans="8:10">
      <c r="H122" s="49" t="str">
        <f t="shared" si="1"/>
        <v/>
      </c>
      <c r="I122" s="1" t="str">
        <f>IFERROR(INDEX(PROJECTS!E$2:E$111, MATCH($J122, PROJECTS!H$2:H$111, 0)), "")</f>
        <v/>
      </c>
      <c r="J122" s="6" t="str" cm="1">
        <f t="array" ref="J122">IFERROR(INDEX(PROJECTS!H$2:H$165, MATCH(SMALL(IF(PROJECTS!O$2:O$165 &gt;= 1, PROJECTS!O$2:O$165), ROWS($J$11:J122)), IF(PROJECTS!O$2:O$165 &gt;= 1, PROJECTS!O$2:O$165), 0)), "")</f>
        <v/>
      </c>
    </row>
    <row r="123" spans="8:10">
      <c r="H123" s="49" t="str">
        <f t="shared" si="1"/>
        <v/>
      </c>
      <c r="I123" s="1" t="str">
        <f>IFERROR(INDEX(PROJECTS!E$2:E$111, MATCH($J123, PROJECTS!H$2:H$111, 0)), "")</f>
        <v/>
      </c>
      <c r="J123" s="6" t="str" cm="1">
        <f t="array" ref="J123">IFERROR(INDEX(PROJECTS!H$2:H$165, MATCH(SMALL(IF(PROJECTS!O$2:O$165 &gt;= 1, PROJECTS!O$2:O$165), ROWS($J$11:J123)), IF(PROJECTS!O$2:O$165 &gt;= 1, PROJECTS!O$2:O$165), 0)), "")</f>
        <v/>
      </c>
    </row>
    <row r="124" spans="8:10">
      <c r="H124" s="49" t="str">
        <f t="shared" si="1"/>
        <v/>
      </c>
      <c r="I124" s="1" t="str">
        <f>IFERROR(INDEX(PROJECTS!E$2:E$111, MATCH($J124, PROJECTS!H$2:H$111, 0)), "")</f>
        <v/>
      </c>
      <c r="J124" s="6" t="str" cm="1">
        <f t="array" ref="J124">IFERROR(INDEX(PROJECTS!H$2:H$165, MATCH(SMALL(IF(PROJECTS!O$2:O$165 &gt;= 1, PROJECTS!O$2:O$165), ROWS($J$11:J124)), IF(PROJECTS!O$2:O$165 &gt;= 1, PROJECTS!O$2:O$165), 0)), "")</f>
        <v/>
      </c>
    </row>
    <row r="125" spans="8:10">
      <c r="H125" s="49" t="str">
        <f t="shared" si="1"/>
        <v/>
      </c>
      <c r="I125" s="1" t="str">
        <f>IFERROR(INDEX(PROJECTS!E$2:E$111, MATCH($J125, PROJECTS!H$2:H$111, 0)), "")</f>
        <v/>
      </c>
      <c r="J125" s="6" t="str" cm="1">
        <f t="array" ref="J125">IFERROR(INDEX(PROJECTS!H$2:H$165, MATCH(SMALL(IF(PROJECTS!O$2:O$165 &gt;= 1, PROJECTS!O$2:O$165), ROWS($J$11:J125)), IF(PROJECTS!O$2:O$165 &gt;= 1, PROJECTS!O$2:O$165), 0)), "")</f>
        <v/>
      </c>
    </row>
    <row r="126" spans="8:10">
      <c r="H126" s="49" t="str">
        <f t="shared" si="1"/>
        <v/>
      </c>
      <c r="I126" s="1" t="str">
        <f>IFERROR(INDEX(PROJECTS!E$2:E$111, MATCH($J126, PROJECTS!H$2:H$111, 0)), "")</f>
        <v/>
      </c>
      <c r="J126" s="6" t="str" cm="1">
        <f t="array" ref="J126">IFERROR(INDEX(PROJECTS!H$2:H$165, MATCH(SMALL(IF(PROJECTS!O$2:O$165 &gt;= 1, PROJECTS!O$2:O$165), ROWS($J$11:J126)), IF(PROJECTS!O$2:O$165 &gt;= 1, PROJECTS!O$2:O$165), 0)), "")</f>
        <v/>
      </c>
    </row>
    <row r="127" spans="8:10">
      <c r="H127" s="49" t="str">
        <f t="shared" si="1"/>
        <v/>
      </c>
      <c r="I127" s="1" t="str">
        <f>IFERROR(INDEX(PROJECTS!E$2:E$111, MATCH($J127, PROJECTS!H$2:H$111, 0)), "")</f>
        <v/>
      </c>
      <c r="J127" s="6" t="str" cm="1">
        <f t="array" ref="J127">IFERROR(INDEX(PROJECTS!H$2:H$165, MATCH(SMALL(IF(PROJECTS!O$2:O$165 &gt;= 1, PROJECTS!O$2:O$165), ROWS($J$11:J127)), IF(PROJECTS!O$2:O$165 &gt;= 1, PROJECTS!O$2:O$165), 0)), "")</f>
        <v/>
      </c>
    </row>
    <row r="128" spans="8:10">
      <c r="H128" s="49" t="str">
        <f t="shared" si="1"/>
        <v/>
      </c>
      <c r="I128" s="1" t="str">
        <f>IFERROR(INDEX(PROJECTS!E$2:E$111, MATCH($J128, PROJECTS!H$2:H$111, 0)), "")</f>
        <v/>
      </c>
      <c r="J128" s="6" t="str" cm="1">
        <f t="array" ref="J128">IFERROR(INDEX(PROJECTS!H$2:H$165, MATCH(SMALL(IF(PROJECTS!O$2:O$165 &gt;= 1, PROJECTS!O$2:O$165), ROWS($J$11:J128)), IF(PROJECTS!O$2:O$165 &gt;= 1, PROJECTS!O$2:O$165), 0)), "")</f>
        <v/>
      </c>
    </row>
    <row r="129" spans="8:10">
      <c r="H129" s="49" t="str">
        <f t="shared" si="1"/>
        <v/>
      </c>
      <c r="I129" s="1" t="str">
        <f>IFERROR(INDEX(PROJECTS!E$2:E$111, MATCH($J129, PROJECTS!H$2:H$111, 0)), "")</f>
        <v/>
      </c>
      <c r="J129" s="6" t="str" cm="1">
        <f t="array" ref="J129">IFERROR(INDEX(PROJECTS!H$2:H$165, MATCH(SMALL(IF(PROJECTS!O$2:O$165 &gt;= 1, PROJECTS!O$2:O$165), ROWS($J$11:J129)), IF(PROJECTS!O$2:O$165 &gt;= 1, PROJECTS!O$2:O$165), 0)), "")</f>
        <v/>
      </c>
    </row>
    <row r="130" spans="8:10">
      <c r="H130" s="49" t="str">
        <f t="shared" si="1"/>
        <v/>
      </c>
      <c r="I130" s="1" t="str">
        <f>IFERROR(INDEX(PROJECTS!E$2:E$111, MATCH($J130, PROJECTS!H$2:H$111, 0)), "")</f>
        <v/>
      </c>
      <c r="J130" s="6" t="str" cm="1">
        <f t="array" ref="J130">IFERROR(INDEX(PROJECTS!H$2:H$165, MATCH(SMALL(IF(PROJECTS!O$2:O$165 &gt;= 1, PROJECTS!O$2:O$165), ROWS($J$11:J130)), IF(PROJECTS!O$2:O$165 &gt;= 1, PROJECTS!O$2:O$165), 0)), "")</f>
        <v/>
      </c>
    </row>
    <row r="131" spans="8:10">
      <c r="H131" s="49" t="str">
        <f t="shared" si="1"/>
        <v/>
      </c>
      <c r="I131" s="1" t="str">
        <f>IFERROR(INDEX(PROJECTS!E$2:E$111, MATCH($J131, PROJECTS!H$2:H$111, 0)), "")</f>
        <v/>
      </c>
      <c r="J131" s="6" t="str" cm="1">
        <f t="array" ref="J131">IFERROR(INDEX(PROJECTS!H$2:H$165, MATCH(SMALL(IF(PROJECTS!O$2:O$165 &gt;= 1, PROJECTS!O$2:O$165), ROWS($J$11:J131)), IF(PROJECTS!O$2:O$165 &gt;= 1, PROJECTS!O$2:O$165), 0)), "")</f>
        <v/>
      </c>
    </row>
    <row r="132" spans="8:10">
      <c r="H132" s="49" t="str">
        <f t="shared" si="1"/>
        <v/>
      </c>
      <c r="I132" s="1" t="str">
        <f>IFERROR(INDEX(PROJECTS!E$2:E$111, MATCH($J132, PROJECTS!H$2:H$111, 0)), "")</f>
        <v/>
      </c>
      <c r="J132" s="6" t="str" cm="1">
        <f t="array" ref="J132">IFERROR(INDEX(PROJECTS!H$2:H$165, MATCH(SMALL(IF(PROJECTS!O$2:O$165 &gt;= 1, PROJECTS!O$2:O$165), ROWS($J$11:J132)), IF(PROJECTS!O$2:O$165 &gt;= 1, PROJECTS!O$2:O$165), 0)), "")</f>
        <v/>
      </c>
    </row>
    <row r="133" spans="8:10">
      <c r="H133" s="49" t="str">
        <f t="shared" si="1"/>
        <v/>
      </c>
      <c r="I133" s="1" t="str">
        <f>IFERROR(INDEX(PROJECTS!E$2:E$111, MATCH($J133, PROJECTS!H$2:H$111, 0)), "")</f>
        <v/>
      </c>
      <c r="J133" s="6" t="str" cm="1">
        <f t="array" ref="J133">IFERROR(INDEX(PROJECTS!H$2:H$165, MATCH(SMALL(IF(PROJECTS!O$2:O$165 &gt;= 1, PROJECTS!O$2:O$165), ROWS($J$11:J133)), IF(PROJECTS!O$2:O$165 &gt;= 1, PROJECTS!O$2:O$165), 0)), "")</f>
        <v/>
      </c>
    </row>
    <row r="134" spans="8:10">
      <c r="H134" s="49" t="str">
        <f t="shared" si="1"/>
        <v/>
      </c>
      <c r="I134" s="1" t="str">
        <f>IFERROR(INDEX(PROJECTS!E$2:E$111, MATCH($J134, PROJECTS!H$2:H$111, 0)), "")</f>
        <v/>
      </c>
      <c r="J134" s="6" t="str" cm="1">
        <f t="array" ref="J134">IFERROR(INDEX(PROJECTS!H$2:H$165, MATCH(SMALL(IF(PROJECTS!O$2:O$165 &gt;= 1, PROJECTS!O$2:O$165), ROWS($J$11:J134)), IF(PROJECTS!O$2:O$165 &gt;= 1, PROJECTS!O$2:O$165), 0)), "")</f>
        <v/>
      </c>
    </row>
    <row r="135" spans="8:10">
      <c r="H135" s="49" t="str">
        <f t="shared" si="1"/>
        <v/>
      </c>
      <c r="I135" s="1" t="str">
        <f>IFERROR(INDEX(PROJECTS!E$2:E$111, MATCH($J135, PROJECTS!H$2:H$111, 0)), "")</f>
        <v/>
      </c>
      <c r="J135" s="6" t="str" cm="1">
        <f t="array" ref="J135">IFERROR(INDEX(PROJECTS!H$2:H$165, MATCH(SMALL(IF(PROJECTS!O$2:O$165 &gt;= 1, PROJECTS!O$2:O$165), ROWS($J$11:J135)), IF(PROJECTS!O$2:O$165 &gt;= 1, PROJECTS!O$2:O$165), 0)), "")</f>
        <v/>
      </c>
    </row>
    <row r="136" spans="8:10">
      <c r="H136" s="49" t="str">
        <f t="shared" si="1"/>
        <v/>
      </c>
      <c r="I136" s="1" t="str">
        <f>IFERROR(INDEX(PROJECTS!E$2:E$111, MATCH($J136, PROJECTS!H$2:H$111, 0)), "")</f>
        <v/>
      </c>
      <c r="J136" s="6" t="str" cm="1">
        <f t="array" ref="J136">IFERROR(INDEX(PROJECTS!H$2:H$165, MATCH(SMALL(IF(PROJECTS!O$2:O$165 &gt;= 1, PROJECTS!O$2:O$165), ROWS($J$11:J136)), IF(PROJECTS!O$2:O$165 &gt;= 1, PROJECTS!O$2:O$165), 0)), "")</f>
        <v/>
      </c>
    </row>
    <row r="137" spans="8:10">
      <c r="H137" s="49" t="str">
        <f t="shared" si="1"/>
        <v/>
      </c>
      <c r="I137" s="1" t="str">
        <f>IFERROR(INDEX(PROJECTS!E$2:E$111, MATCH($J137, PROJECTS!H$2:H$111, 0)), "")</f>
        <v/>
      </c>
      <c r="J137" s="6" t="str" cm="1">
        <f t="array" ref="J137">IFERROR(INDEX(PROJECTS!H$2:H$165, MATCH(SMALL(IF(PROJECTS!O$2:O$165 &gt;= 1, PROJECTS!O$2:O$165), ROWS($J$11:J137)), IF(PROJECTS!O$2:O$165 &gt;= 1, PROJECTS!O$2:O$165), 0)), "")</f>
        <v/>
      </c>
    </row>
    <row r="138" spans="8:10">
      <c r="H138" s="49" t="str">
        <f t="shared" si="1"/>
        <v/>
      </c>
      <c r="I138" s="1" t="str">
        <f>IFERROR(INDEX(PROJECTS!E$2:E$111, MATCH($J138, PROJECTS!H$2:H$111, 0)), "")</f>
        <v/>
      </c>
      <c r="J138" s="6" t="str" cm="1">
        <f t="array" ref="J138">IFERROR(INDEX(PROJECTS!H$2:H$165, MATCH(SMALL(IF(PROJECTS!O$2:O$165 &gt;= 1, PROJECTS!O$2:O$165), ROWS($J$11:J138)), IF(PROJECTS!O$2:O$165 &gt;= 1, PROJECTS!O$2:O$165), 0)), "")</f>
        <v/>
      </c>
    </row>
    <row r="139" spans="8:10">
      <c r="H139" s="49" t="str">
        <f t="shared" si="1"/>
        <v/>
      </c>
      <c r="I139" s="1" t="str">
        <f>IFERROR(INDEX(PROJECTS!E$2:E$111, MATCH($J139, PROJECTS!H$2:H$111, 0)), "")</f>
        <v/>
      </c>
      <c r="J139" s="6" t="str" cm="1">
        <f t="array" ref="J139">IFERROR(INDEX(PROJECTS!H$2:H$165, MATCH(SMALL(IF(PROJECTS!O$2:O$165 &gt;= 1, PROJECTS!O$2:O$165), ROWS($J$11:J139)), IF(PROJECTS!O$2:O$165 &gt;= 1, PROJECTS!O$2:O$165), 0)), "")</f>
        <v/>
      </c>
    </row>
    <row r="140" spans="8:10">
      <c r="H140" s="49" t="str">
        <f t="shared" si="1"/>
        <v/>
      </c>
      <c r="I140" s="1" t="str">
        <f>IFERROR(INDEX(PROJECTS!E$2:E$111, MATCH($J140, PROJECTS!H$2:H$111, 0)), "")</f>
        <v/>
      </c>
      <c r="J140" s="6" t="str" cm="1">
        <f t="array" ref="J140">IFERROR(INDEX(PROJECTS!H$2:H$165, MATCH(SMALL(IF(PROJECTS!O$2:O$165 &gt;= 1, PROJECTS!O$2:O$165), ROWS($J$11:J140)), IF(PROJECTS!O$2:O$165 &gt;= 1, PROJECTS!O$2:O$165), 0)), "")</f>
        <v/>
      </c>
    </row>
    <row r="141" spans="8:10">
      <c r="H141" s="49" t="str">
        <f t="shared" si="1"/>
        <v/>
      </c>
      <c r="I141" s="1" t="str">
        <f>IFERROR(INDEX(PROJECTS!E$2:E$111, MATCH($J141, PROJECTS!H$2:H$111, 0)), "")</f>
        <v/>
      </c>
      <c r="J141" s="6" t="str" cm="1">
        <f t="array" ref="J141">IFERROR(INDEX(PROJECTS!H$2:H$165, MATCH(SMALL(IF(PROJECTS!O$2:O$165 &gt;= 1, PROJECTS!O$2:O$165), ROWS($J$11:J141)), IF(PROJECTS!O$2:O$165 &gt;= 1, PROJECTS!O$2:O$165), 0)), "")</f>
        <v/>
      </c>
    </row>
    <row r="142" spans="8:10">
      <c r="H142" s="49" t="str">
        <f t="shared" si="1"/>
        <v/>
      </c>
      <c r="I142" s="1" t="str">
        <f>IFERROR(INDEX(PROJECTS!E$2:E$111, MATCH($J142, PROJECTS!H$2:H$111, 0)), "")</f>
        <v/>
      </c>
      <c r="J142" s="6" t="str" cm="1">
        <f t="array" ref="J142">IFERROR(INDEX(PROJECTS!H$2:H$165, MATCH(SMALL(IF(PROJECTS!O$2:O$165 &gt;= 1, PROJECTS!O$2:O$165), ROWS($J$11:J142)), IF(PROJECTS!O$2:O$165 &gt;= 1, PROJECTS!O$2:O$165), 0)), "")</f>
        <v/>
      </c>
    </row>
    <row r="143" spans="8:10">
      <c r="H143" s="49" t="str">
        <f t="shared" ref="H143:H164" si="2">IF(I143&lt;&gt;"", ROW()-ROW($H$14)+1, "")</f>
        <v/>
      </c>
      <c r="I143" s="1" t="str">
        <f>IFERROR(INDEX(PROJECTS!E$2:E$111, MATCH($J143, PROJECTS!H$2:H$111, 0)), "")</f>
        <v/>
      </c>
      <c r="J143" s="6" t="str" cm="1">
        <f t="array" ref="J143">IFERROR(INDEX(PROJECTS!H$2:H$165, MATCH(SMALL(IF(PROJECTS!O$2:O$165 &gt;= 1, PROJECTS!O$2:O$165), ROWS($J$11:J143)), IF(PROJECTS!O$2:O$165 &gt;= 1, PROJECTS!O$2:O$165), 0)), "")</f>
        <v/>
      </c>
    </row>
    <row r="144" spans="8:10">
      <c r="H144" s="49" t="str">
        <f t="shared" si="2"/>
        <v/>
      </c>
      <c r="I144" s="1" t="str">
        <f>IFERROR(INDEX(PROJECTS!E$2:E$111, MATCH($J144, PROJECTS!H$2:H$111, 0)), "")</f>
        <v/>
      </c>
      <c r="J144" s="6" t="str" cm="1">
        <f t="array" ref="J144">IFERROR(INDEX(PROJECTS!H$2:H$165, MATCH(SMALL(IF(PROJECTS!O$2:O$165 &gt;= 1, PROJECTS!O$2:O$165), ROWS($J$11:J144)), IF(PROJECTS!O$2:O$165 &gt;= 1, PROJECTS!O$2:O$165), 0)), "")</f>
        <v/>
      </c>
    </row>
    <row r="145" spans="8:10">
      <c r="H145" s="49" t="str">
        <f t="shared" si="2"/>
        <v/>
      </c>
      <c r="I145" s="1" t="str">
        <f>IFERROR(INDEX(PROJECTS!E$2:E$111, MATCH($J145, PROJECTS!H$2:H$111, 0)), "")</f>
        <v/>
      </c>
      <c r="J145" s="6" t="str" cm="1">
        <f t="array" ref="J145">IFERROR(INDEX(PROJECTS!H$2:H$165, MATCH(SMALL(IF(PROJECTS!O$2:O$165 &gt;= 1, PROJECTS!O$2:O$165), ROWS($J$11:J145)), IF(PROJECTS!O$2:O$165 &gt;= 1, PROJECTS!O$2:O$165), 0)), "")</f>
        <v/>
      </c>
    </row>
    <row r="146" spans="8:10">
      <c r="H146" s="49" t="str">
        <f t="shared" si="2"/>
        <v/>
      </c>
      <c r="I146" s="1" t="str">
        <f>IFERROR(INDEX(PROJECTS!E$2:E$111, MATCH($J146, PROJECTS!H$2:H$111, 0)), "")</f>
        <v/>
      </c>
      <c r="J146" s="6" t="str" cm="1">
        <f t="array" ref="J146">IFERROR(INDEX(PROJECTS!H$2:H$165, MATCH(SMALL(IF(PROJECTS!O$2:O$165 &gt;= 1, PROJECTS!O$2:O$165), ROWS($J$11:J146)), IF(PROJECTS!O$2:O$165 &gt;= 1, PROJECTS!O$2:O$165), 0)), "")</f>
        <v/>
      </c>
    </row>
    <row r="147" spans="8:10">
      <c r="H147" s="49" t="str">
        <f t="shared" si="2"/>
        <v/>
      </c>
      <c r="I147" s="1" t="str">
        <f>IFERROR(INDEX(PROJECTS!E$2:E$111, MATCH($J147, PROJECTS!H$2:H$111, 0)), "")</f>
        <v/>
      </c>
      <c r="J147" s="6" t="str" cm="1">
        <f t="array" ref="J147">IFERROR(INDEX(PROJECTS!H$2:H$165, MATCH(SMALL(IF(PROJECTS!O$2:O$165 &gt;= 1, PROJECTS!O$2:O$165), ROWS($J$11:J147)), IF(PROJECTS!O$2:O$165 &gt;= 1, PROJECTS!O$2:O$165), 0)), "")</f>
        <v/>
      </c>
    </row>
    <row r="148" spans="8:10">
      <c r="H148" s="49" t="str">
        <f t="shared" si="2"/>
        <v/>
      </c>
      <c r="I148" s="1" t="str">
        <f>IFERROR(INDEX(PROJECTS!E$2:E$111, MATCH($J148, PROJECTS!H$2:H$111, 0)), "")</f>
        <v/>
      </c>
      <c r="J148" s="6" t="str" cm="1">
        <f t="array" ref="J148">IFERROR(INDEX(PROJECTS!H$2:H$165, MATCH(SMALL(IF(PROJECTS!O$2:O$165 &gt;= 1, PROJECTS!O$2:O$165), ROWS($J$11:J148)), IF(PROJECTS!O$2:O$165 &gt;= 1, PROJECTS!O$2:O$165), 0)), "")</f>
        <v/>
      </c>
    </row>
    <row r="149" spans="8:10">
      <c r="H149" s="49" t="str">
        <f t="shared" si="2"/>
        <v/>
      </c>
      <c r="I149" s="1" t="str">
        <f>IFERROR(INDEX(PROJECTS!E$2:E$111, MATCH($J149, PROJECTS!H$2:H$111, 0)), "")</f>
        <v/>
      </c>
      <c r="J149" s="6" t="str" cm="1">
        <f t="array" ref="J149">IFERROR(INDEX(PROJECTS!H$2:H$165, MATCH(SMALL(IF(PROJECTS!O$2:O$165 &gt;= 1, PROJECTS!O$2:O$165), ROWS($J$11:J149)), IF(PROJECTS!O$2:O$165 &gt;= 1, PROJECTS!O$2:O$165), 0)), "")</f>
        <v/>
      </c>
    </row>
    <row r="150" spans="8:10">
      <c r="H150" s="49" t="str">
        <f t="shared" si="2"/>
        <v/>
      </c>
      <c r="I150" s="1" t="str">
        <f>IFERROR(INDEX(PROJECTS!E$2:E$111, MATCH($J150, PROJECTS!H$2:H$111, 0)), "")</f>
        <v/>
      </c>
      <c r="J150" s="6" t="str" cm="1">
        <f t="array" ref="J150">IFERROR(INDEX(PROJECTS!H$2:H$165, MATCH(SMALL(IF(PROJECTS!O$2:O$165 &gt;= 1, PROJECTS!O$2:O$165), ROWS($J$11:J150)), IF(PROJECTS!O$2:O$165 &gt;= 1, PROJECTS!O$2:O$165), 0)), "")</f>
        <v/>
      </c>
    </row>
    <row r="151" spans="8:10">
      <c r="H151" s="49" t="str">
        <f t="shared" si="2"/>
        <v/>
      </c>
      <c r="I151" s="1" t="str">
        <f>IFERROR(INDEX(PROJECTS!E$2:E$111, MATCH($J151, PROJECTS!H$2:H$111, 0)), "")</f>
        <v/>
      </c>
      <c r="J151" s="6" t="str" cm="1">
        <f t="array" ref="J151">IFERROR(INDEX(PROJECTS!H$2:H$165, MATCH(SMALL(IF(PROJECTS!O$2:O$165 &gt;= 1, PROJECTS!O$2:O$165), ROWS($J$11:J151)), IF(PROJECTS!O$2:O$165 &gt;= 1, PROJECTS!O$2:O$165), 0)), "")</f>
        <v/>
      </c>
    </row>
    <row r="152" spans="8:10">
      <c r="H152" s="49" t="str">
        <f t="shared" si="2"/>
        <v/>
      </c>
      <c r="I152" s="1" t="str">
        <f>IFERROR(INDEX(PROJECTS!E$2:E$111, MATCH($J152, PROJECTS!H$2:H$111, 0)), "")</f>
        <v/>
      </c>
      <c r="J152" s="6" t="str" cm="1">
        <f t="array" ref="J152">IFERROR(INDEX(PROJECTS!H$2:H$165, MATCH(SMALL(IF(PROJECTS!O$2:O$165 &gt;= 1, PROJECTS!O$2:O$165), ROWS($J$11:J152)), IF(PROJECTS!O$2:O$165 &gt;= 1, PROJECTS!O$2:O$165), 0)), "")</f>
        <v/>
      </c>
    </row>
    <row r="153" spans="8:10">
      <c r="H153" s="49" t="str">
        <f t="shared" si="2"/>
        <v/>
      </c>
      <c r="I153" s="1" t="str">
        <f>IFERROR(INDEX(PROJECTS!E$2:E$111, MATCH($J153, PROJECTS!H$2:H$111, 0)), "")</f>
        <v/>
      </c>
      <c r="J153" s="6" t="str" cm="1">
        <f t="array" ref="J153">IFERROR(INDEX(PROJECTS!H$2:H$165, MATCH(SMALL(IF(PROJECTS!O$2:O$165 &gt;= 1, PROJECTS!O$2:O$165), ROWS($J$11:J153)), IF(PROJECTS!O$2:O$165 &gt;= 1, PROJECTS!O$2:O$165), 0)), "")</f>
        <v/>
      </c>
    </row>
    <row r="154" spans="8:10">
      <c r="H154" s="49" t="str">
        <f t="shared" si="2"/>
        <v/>
      </c>
      <c r="I154" s="1" t="str">
        <f>IFERROR(INDEX(PROJECTS!E$2:E$111, MATCH($J154, PROJECTS!H$2:H$111, 0)), "")</f>
        <v/>
      </c>
      <c r="J154" s="6" t="str" cm="1">
        <f t="array" ref="J154">IFERROR(INDEX(PROJECTS!H$2:H$165, MATCH(SMALL(IF(PROJECTS!O$2:O$165 &gt;= 1, PROJECTS!O$2:O$165), ROWS($J$11:J154)), IF(PROJECTS!O$2:O$165 &gt;= 1, PROJECTS!O$2:O$165), 0)), "")</f>
        <v/>
      </c>
    </row>
    <row r="155" spans="8:10">
      <c r="H155" s="49" t="str">
        <f t="shared" si="2"/>
        <v/>
      </c>
      <c r="I155" s="1" t="str">
        <f>IFERROR(INDEX(PROJECTS!E$2:E$111, MATCH($J155, PROJECTS!H$2:H$111, 0)), "")</f>
        <v/>
      </c>
      <c r="J155" s="6" t="str" cm="1">
        <f t="array" ref="J155">IFERROR(INDEX(PROJECTS!H$2:H$165, MATCH(SMALL(IF(PROJECTS!O$2:O$165 &gt;= 1, PROJECTS!O$2:O$165), ROWS($J$11:J155)), IF(PROJECTS!O$2:O$165 &gt;= 1, PROJECTS!O$2:O$165), 0)), "")</f>
        <v/>
      </c>
    </row>
    <row r="156" spans="8:10">
      <c r="H156" s="49" t="str">
        <f t="shared" si="2"/>
        <v/>
      </c>
      <c r="I156" s="1" t="str">
        <f>IFERROR(INDEX(PROJECTS!E$2:E$111, MATCH($J156, PROJECTS!H$2:H$111, 0)), "")</f>
        <v/>
      </c>
      <c r="J156" s="6" t="str" cm="1">
        <f t="array" ref="J156">IFERROR(INDEX(PROJECTS!H$2:H$165, MATCH(SMALL(IF(PROJECTS!O$2:O$165 &gt;= 1, PROJECTS!O$2:O$165), ROWS($J$11:J156)), IF(PROJECTS!O$2:O$165 &gt;= 1, PROJECTS!O$2:O$165), 0)), "")</f>
        <v/>
      </c>
    </row>
    <row r="157" spans="8:10">
      <c r="H157" s="49" t="str">
        <f t="shared" si="2"/>
        <v/>
      </c>
      <c r="I157" s="1" t="str">
        <f>IFERROR(INDEX(PROJECTS!E$2:E$111, MATCH($J157, PROJECTS!H$2:H$111, 0)), "")</f>
        <v/>
      </c>
      <c r="J157" s="6" t="str" cm="1">
        <f t="array" ref="J157">IFERROR(INDEX(PROJECTS!H$2:H$165, MATCH(SMALL(IF(PROJECTS!O$2:O$165 &gt;= 1, PROJECTS!O$2:O$165), ROWS($J$11:J157)), IF(PROJECTS!O$2:O$165 &gt;= 1, PROJECTS!O$2:O$165), 0)), "")</f>
        <v/>
      </c>
    </row>
    <row r="158" spans="8:10">
      <c r="H158" s="49" t="str">
        <f t="shared" si="2"/>
        <v/>
      </c>
      <c r="I158" s="1" t="str">
        <f>IFERROR(INDEX(PROJECTS!E$2:E$111, MATCH($J158, PROJECTS!H$2:H$111, 0)), "")</f>
        <v/>
      </c>
      <c r="J158" s="6" t="str" cm="1">
        <f t="array" ref="J158">IFERROR(INDEX(PROJECTS!H$2:H$165, MATCH(SMALL(IF(PROJECTS!O$2:O$165 &gt;= 1, PROJECTS!O$2:O$165), ROWS($J$11:J158)), IF(PROJECTS!O$2:O$165 &gt;= 1, PROJECTS!O$2:O$165), 0)), "")</f>
        <v/>
      </c>
    </row>
    <row r="159" spans="8:10">
      <c r="H159" s="49" t="str">
        <f t="shared" si="2"/>
        <v/>
      </c>
      <c r="I159" s="1" t="str">
        <f>IFERROR(INDEX(PROJECTS!E$2:E$111, MATCH($J159, PROJECTS!H$2:H$111, 0)), "")</f>
        <v/>
      </c>
      <c r="J159" s="6" t="str" cm="1">
        <f t="array" ref="J159">IFERROR(INDEX(PROJECTS!H$2:H$165, MATCH(SMALL(IF(PROJECTS!O$2:O$165 &gt;= 1, PROJECTS!O$2:O$165), ROWS($J$11:J159)), IF(PROJECTS!O$2:O$165 &gt;= 1, PROJECTS!O$2:O$165), 0)), "")</f>
        <v/>
      </c>
    </row>
    <row r="160" spans="8:10">
      <c r="H160" s="49" t="str">
        <f t="shared" si="2"/>
        <v/>
      </c>
      <c r="I160" s="1" t="str">
        <f>IFERROR(INDEX(PROJECTS!E$2:E$111, MATCH($J160, PROJECTS!H$2:H$111, 0)), "")</f>
        <v/>
      </c>
      <c r="J160" s="6" t="str" cm="1">
        <f t="array" ref="J160">IFERROR(INDEX(PROJECTS!H$2:H$165, MATCH(SMALL(IF(PROJECTS!O$2:O$165 &gt;= 1, PROJECTS!O$2:O$165), ROWS($J$11:J160)), IF(PROJECTS!O$2:O$165 &gt;= 1, PROJECTS!O$2:O$165), 0)), "")</f>
        <v/>
      </c>
    </row>
    <row r="161" spans="8:10">
      <c r="H161" s="49" t="str">
        <f t="shared" si="2"/>
        <v/>
      </c>
      <c r="I161" s="1" t="str">
        <f>IFERROR(INDEX(PROJECTS!E$2:E$111, MATCH($J161, PROJECTS!H$2:H$111, 0)), "")</f>
        <v/>
      </c>
      <c r="J161" s="6" t="str" cm="1">
        <f t="array" ref="J161">IFERROR(INDEX(PROJECTS!H$2:H$165, MATCH(SMALL(IF(PROJECTS!O$2:O$165 &gt;= 1, PROJECTS!O$2:O$165), ROWS($J$11:J161)), IF(PROJECTS!O$2:O$165 &gt;= 1, PROJECTS!O$2:O$165), 0)), "")</f>
        <v/>
      </c>
    </row>
    <row r="162" spans="8:10">
      <c r="H162" s="49" t="str">
        <f t="shared" si="2"/>
        <v/>
      </c>
      <c r="I162" s="1" t="str">
        <f>IFERROR(INDEX(PROJECTS!E$2:E$111, MATCH($J162, PROJECTS!H$2:H$111, 0)), "")</f>
        <v/>
      </c>
      <c r="J162" s="6" t="str" cm="1">
        <f t="array" ref="J162">IFERROR(INDEX(PROJECTS!H$2:H$165, MATCH(SMALL(IF(PROJECTS!O$2:O$165 &gt;= 1, PROJECTS!O$2:O$165), ROWS($J$11:J162)), IF(PROJECTS!O$2:O$165 &gt;= 1, PROJECTS!O$2:O$165), 0)), "")</f>
        <v/>
      </c>
    </row>
    <row r="163" spans="8:10">
      <c r="H163" s="49" t="str">
        <f t="shared" si="2"/>
        <v/>
      </c>
      <c r="I163" s="1" t="str">
        <f>IFERROR(INDEX(PROJECTS!E$2:E$111, MATCH($J163, PROJECTS!H$2:H$111, 0)), "")</f>
        <v/>
      </c>
      <c r="J163" s="6" t="str" cm="1">
        <f t="array" ref="J163">IFERROR(INDEX(PROJECTS!H$2:H$165, MATCH(SMALL(IF(PROJECTS!O$2:O$165 &gt;= 1, PROJECTS!O$2:O$165), ROWS($J$11:J163)), IF(PROJECTS!O$2:O$165 &gt;= 1, PROJECTS!O$2:O$165), 0)), "")</f>
        <v/>
      </c>
    </row>
    <row r="164" spans="8:10" ht="15.75" thickBot="1">
      <c r="H164" s="50" t="str">
        <f t="shared" si="2"/>
        <v/>
      </c>
      <c r="I164" s="69" t="str">
        <f>IFERROR(INDEX(PROJECTS!E$2:E$111, MATCH($J164, PROJECTS!H$2:H$111, 0)), "")</f>
        <v/>
      </c>
      <c r="J164" s="76" t="str" cm="1">
        <f t="array" ref="J164">IFERROR(INDEX(PROJECTS!H$2:H$165, MATCH(SMALL(IF(PROJECTS!O$2:O$165 &gt;= 1, PROJECTS!O$2:O$165), ROWS($J$11:J164)), IF(PROJECTS!O$2:O$165 &gt;= 1, PROJECTS!O$2:O$165), 0)), "")</f>
        <v/>
      </c>
    </row>
    <row r="165" spans="8:10">
      <c r="H165" s="9"/>
      <c r="I165" s="9"/>
      <c r="J165" s="1" t="str" cm="1">
        <f t="array" ref="J165">IFERROR(INDEX(PROJECTS!H$2:H$165, MATCH(SMALL(IF(PROJECTS!O$2:O$165 &gt;= 1, PROJECTS!O$2:O$165), ROWS($J$11:J165)), IF(PROJECTS!O$2:O$165 &gt;= 1, PROJECTS!O$2:O$165), 0)), "")</f>
        <v/>
      </c>
    </row>
    <row r="166" spans="8:10">
      <c r="H166" s="9"/>
      <c r="I166" s="9"/>
      <c r="J166" s="9"/>
    </row>
    <row r="167" spans="8:10">
      <c r="H167" s="9"/>
      <c r="I167" s="9"/>
      <c r="J167" s="9"/>
    </row>
    <row r="168" spans="8:10">
      <c r="H168" s="9"/>
      <c r="I168" s="9"/>
      <c r="J168" s="9"/>
    </row>
    <row r="169" spans="8:10">
      <c r="H169" s="9"/>
      <c r="I169" s="9"/>
      <c r="J169" s="9"/>
    </row>
    <row r="170" spans="8:10">
      <c r="H170" s="9"/>
      <c r="I170" s="9"/>
      <c r="J170" s="9"/>
    </row>
    <row r="171" spans="8:10">
      <c r="H171" s="9"/>
      <c r="I171" s="9"/>
      <c r="J171" s="9"/>
    </row>
    <row r="172" spans="8:10">
      <c r="H172" s="9"/>
      <c r="I172" s="9"/>
      <c r="J172" s="9"/>
    </row>
    <row r="173" spans="8:10">
      <c r="H173" s="9"/>
      <c r="I173" s="9"/>
      <c r="J173" s="9"/>
    </row>
    <row r="174" spans="8:10">
      <c r="H174" s="9"/>
      <c r="I174" s="9"/>
      <c r="J174" s="9"/>
    </row>
    <row r="175" spans="8:10">
      <c r="H175" s="9"/>
      <c r="I175" s="9"/>
      <c r="J175" s="9"/>
    </row>
    <row r="176" spans="8:10">
      <c r="H176" s="9"/>
      <c r="I176" s="9"/>
      <c r="J176" s="9"/>
    </row>
    <row r="177" spans="8:10">
      <c r="H177" s="9"/>
      <c r="I177" s="9"/>
      <c r="J177" s="9"/>
    </row>
    <row r="178" spans="8:10">
      <c r="H178" s="9"/>
      <c r="I178" s="9"/>
      <c r="J178" s="9"/>
    </row>
    <row r="179" spans="8:10">
      <c r="H179" s="9"/>
      <c r="I179" s="9"/>
      <c r="J179" s="9"/>
    </row>
    <row r="180" spans="8:10">
      <c r="H180" s="9"/>
      <c r="I180" s="9"/>
      <c r="J180" s="9"/>
    </row>
    <row r="181" spans="8:10">
      <c r="H181" s="9"/>
      <c r="I181" s="9"/>
      <c r="J181" s="9"/>
    </row>
    <row r="182" spans="8:10">
      <c r="H182" s="9"/>
      <c r="I182" s="9"/>
      <c r="J182" s="9"/>
    </row>
    <row r="183" spans="8:10">
      <c r="H183" s="9"/>
      <c r="I183" s="9"/>
      <c r="J183" s="9"/>
    </row>
    <row r="184" spans="8:10">
      <c r="H184" s="9"/>
      <c r="I184" s="9"/>
      <c r="J184" s="9"/>
    </row>
    <row r="185" spans="8:10">
      <c r="H185" s="9"/>
      <c r="I185" s="9"/>
      <c r="J185" s="9"/>
    </row>
    <row r="186" spans="8:10">
      <c r="H186" s="9"/>
      <c r="I186" s="9"/>
      <c r="J186" s="9"/>
    </row>
    <row r="187" spans="8:10">
      <c r="H187" s="9"/>
      <c r="I187" s="9"/>
      <c r="J187" s="9"/>
    </row>
    <row r="188" spans="8:10">
      <c r="H188" s="9"/>
      <c r="I188" s="9"/>
      <c r="J188" s="9"/>
    </row>
    <row r="189" spans="8:10">
      <c r="H189" s="9"/>
      <c r="I189" s="9"/>
      <c r="J189" s="9"/>
    </row>
    <row r="190" spans="8:10">
      <c r="H190" s="9"/>
      <c r="I190" s="9"/>
      <c r="J190" s="9"/>
    </row>
    <row r="191" spans="8:10">
      <c r="H191" s="9"/>
      <c r="I191" s="9"/>
      <c r="J191" s="9"/>
    </row>
    <row r="192" spans="8:10">
      <c r="H192" s="9"/>
      <c r="I192" s="9"/>
      <c r="J192" s="9"/>
    </row>
    <row r="193" spans="8:10">
      <c r="H193" s="9"/>
      <c r="I193" s="9"/>
      <c r="J193" s="9"/>
    </row>
    <row r="194" spans="8:10">
      <c r="H194" s="9"/>
      <c r="I194" s="9"/>
      <c r="J194" s="9"/>
    </row>
    <row r="195" spans="8:10">
      <c r="H195" s="9"/>
      <c r="I195" s="9"/>
      <c r="J195" s="9"/>
    </row>
    <row r="196" spans="8:10">
      <c r="H196" s="9"/>
      <c r="I196" s="9"/>
      <c r="J196" s="9"/>
    </row>
    <row r="197" spans="8:10">
      <c r="H197" s="9"/>
      <c r="I197" s="9"/>
      <c r="J197" s="9"/>
    </row>
    <row r="198" spans="8:10">
      <c r="H198" s="9"/>
      <c r="I198" s="9"/>
      <c r="J198" s="9"/>
    </row>
    <row r="199" spans="8:10">
      <c r="H199" s="9"/>
      <c r="I199" s="9"/>
      <c r="J199" s="9"/>
    </row>
    <row r="200" spans="8:10">
      <c r="H200" s="9"/>
      <c r="I200" s="9"/>
      <c r="J200" s="9"/>
    </row>
    <row r="201" spans="8:10">
      <c r="H201" s="9"/>
      <c r="I201" s="9"/>
      <c r="J201" s="9"/>
    </row>
    <row r="202" spans="8:10">
      <c r="H202" s="9"/>
      <c r="I202" s="9"/>
      <c r="J202" s="9"/>
    </row>
    <row r="203" spans="8:10">
      <c r="H203" s="9"/>
      <c r="I203" s="9"/>
      <c r="J203" s="9"/>
    </row>
    <row r="204" spans="8:10">
      <c r="H204" s="9"/>
      <c r="I204" s="9"/>
      <c r="J204" s="9"/>
    </row>
    <row r="205" spans="8:10">
      <c r="H205" s="9"/>
      <c r="I205" s="9"/>
      <c r="J205" s="9"/>
    </row>
    <row r="206" spans="8:10">
      <c r="H206" s="9"/>
      <c r="I206" s="9"/>
      <c r="J206" s="9"/>
    </row>
    <row r="207" spans="8:10">
      <c r="H207" s="9"/>
      <c r="I207" s="9"/>
      <c r="J207" s="9"/>
    </row>
    <row r="208" spans="8:10">
      <c r="H208" s="9"/>
      <c r="I208" s="9"/>
      <c r="J208" s="9"/>
    </row>
    <row r="209" spans="8:10">
      <c r="H209" s="9"/>
      <c r="I209" s="9"/>
      <c r="J209" s="9"/>
    </row>
    <row r="210" spans="8:10">
      <c r="H210" s="9"/>
      <c r="I210" s="9"/>
      <c r="J210" s="9"/>
    </row>
    <row r="211" spans="8:10">
      <c r="H211" s="9"/>
      <c r="I211" s="9"/>
      <c r="J211" s="9"/>
    </row>
    <row r="212" spans="8:10">
      <c r="H212" s="9"/>
      <c r="I212" s="9"/>
      <c r="J212" s="9"/>
    </row>
    <row r="213" spans="8:10">
      <c r="H213" s="9"/>
      <c r="I213" s="9"/>
      <c r="J213" s="9"/>
    </row>
    <row r="214" spans="8:10">
      <c r="H214" s="9"/>
      <c r="I214" s="9"/>
      <c r="J214" s="9"/>
    </row>
    <row r="215" spans="8:10">
      <c r="H215" s="9"/>
      <c r="I215" s="9"/>
      <c r="J215" s="9"/>
    </row>
    <row r="216" spans="8:10">
      <c r="H216" s="9"/>
      <c r="I216" s="9"/>
      <c r="J216" s="9"/>
    </row>
    <row r="217" spans="8:10">
      <c r="H217" s="9"/>
      <c r="I217" s="9"/>
      <c r="J217" s="9"/>
    </row>
    <row r="218" spans="8:10">
      <c r="H218" s="9"/>
      <c r="I218" s="9"/>
      <c r="J218" s="9"/>
    </row>
    <row r="219" spans="8:10">
      <c r="H219" s="9"/>
      <c r="I219" s="9"/>
      <c r="J219" s="9"/>
    </row>
    <row r="220" spans="8:10">
      <c r="H220" s="9"/>
      <c r="I220" s="9"/>
      <c r="J220" s="9"/>
    </row>
    <row r="221" spans="8:10">
      <c r="H221" s="9"/>
      <c r="I221" s="9"/>
      <c r="J221" s="9"/>
    </row>
    <row r="222" spans="8:10">
      <c r="H222" s="9"/>
      <c r="I222" s="9"/>
      <c r="J222" s="9"/>
    </row>
    <row r="223" spans="8:10">
      <c r="H223" s="9"/>
      <c r="I223" s="9"/>
      <c r="J223" s="9"/>
    </row>
    <row r="224" spans="8:10">
      <c r="H224" s="9"/>
      <c r="I224" s="9"/>
      <c r="J224" s="9"/>
    </row>
    <row r="225" spans="8:10">
      <c r="H225" s="9"/>
      <c r="I225" s="9"/>
      <c r="J225" s="9"/>
    </row>
    <row r="226" spans="8:10">
      <c r="H226" s="9"/>
      <c r="I226" s="9"/>
      <c r="J226" s="9"/>
    </row>
    <row r="227" spans="8:10">
      <c r="H227" s="9"/>
      <c r="I227" s="9"/>
      <c r="J227" s="9"/>
    </row>
    <row r="228" spans="8:10">
      <c r="H228" s="9"/>
      <c r="I228" s="9"/>
      <c r="J228" s="9"/>
    </row>
    <row r="229" spans="8:10">
      <c r="H229" s="9"/>
      <c r="I229" s="9"/>
      <c r="J229" s="9"/>
    </row>
    <row r="230" spans="8:10">
      <c r="H230" s="9"/>
      <c r="I230" s="9"/>
      <c r="J230" s="9"/>
    </row>
    <row r="231" spans="8:10">
      <c r="H231" s="9"/>
      <c r="I231" s="9"/>
      <c r="J231" s="9"/>
    </row>
    <row r="232" spans="8:10">
      <c r="H232" s="9"/>
      <c r="I232" s="9"/>
      <c r="J232" s="9"/>
    </row>
    <row r="233" spans="8:10">
      <c r="H233" s="9"/>
      <c r="I233" s="9"/>
      <c r="J233" s="9"/>
    </row>
    <row r="234" spans="8:10">
      <c r="H234" s="9"/>
      <c r="I234" s="9"/>
      <c r="J234" s="9"/>
    </row>
    <row r="235" spans="8:10">
      <c r="H235" s="9"/>
      <c r="I235" s="9"/>
      <c r="J235" s="9"/>
    </row>
    <row r="236" spans="8:10">
      <c r="H236" s="9"/>
      <c r="I236" s="9"/>
      <c r="J236" s="9"/>
    </row>
    <row r="237" spans="8:10">
      <c r="H237" s="9"/>
      <c r="I237" s="9"/>
      <c r="J237" s="9"/>
    </row>
    <row r="238" spans="8:10">
      <c r="H238" s="9"/>
      <c r="I238" s="9"/>
      <c r="J238" s="9"/>
    </row>
    <row r="239" spans="8:10">
      <c r="H239" s="9"/>
      <c r="I239" s="9"/>
      <c r="J239" s="9"/>
    </row>
    <row r="240" spans="8:10">
      <c r="H240" s="9"/>
      <c r="I240" s="9"/>
      <c r="J240" s="9"/>
    </row>
    <row r="241" spans="8:10">
      <c r="H241" s="9"/>
      <c r="I241" s="9"/>
      <c r="J241" s="9"/>
    </row>
    <row r="242" spans="8:10">
      <c r="H242" s="9"/>
      <c r="I242" s="9"/>
      <c r="J242" s="9"/>
    </row>
    <row r="243" spans="8:10">
      <c r="H243" s="9"/>
      <c r="I243" s="9"/>
      <c r="J243" s="9"/>
    </row>
    <row r="244" spans="8:10">
      <c r="H244" s="9"/>
      <c r="I244" s="9"/>
      <c r="J244" s="9"/>
    </row>
    <row r="245" spans="8:10">
      <c r="H245" s="9"/>
      <c r="I245" s="9"/>
      <c r="J245" s="9"/>
    </row>
    <row r="246" spans="8:10">
      <c r="H246" s="9"/>
      <c r="I246" s="9"/>
      <c r="J246" s="9"/>
    </row>
    <row r="247" spans="8:10">
      <c r="H247" s="9"/>
      <c r="I247" s="9"/>
      <c r="J247" s="9"/>
    </row>
    <row r="248" spans="8:10">
      <c r="H248" s="9"/>
      <c r="I248" s="9"/>
      <c r="J248" s="9"/>
    </row>
    <row r="249" spans="8:10">
      <c r="H249" s="9"/>
      <c r="I249" s="9"/>
      <c r="J249" s="9"/>
    </row>
    <row r="250" spans="8:10">
      <c r="H250" s="9"/>
      <c r="I250" s="9"/>
      <c r="J250" s="9"/>
    </row>
    <row r="251" spans="8:10">
      <c r="H251" s="9"/>
      <c r="I251" s="9"/>
      <c r="J251" s="9"/>
    </row>
    <row r="252" spans="8:10">
      <c r="H252" s="9"/>
      <c r="I252" s="9"/>
      <c r="J252" s="9"/>
    </row>
    <row r="253" spans="8:10">
      <c r="H253" s="9"/>
      <c r="I253" s="9"/>
      <c r="J253" s="9"/>
    </row>
    <row r="254" spans="8:10">
      <c r="H254" s="9"/>
      <c r="I254" s="9"/>
      <c r="J254" s="9"/>
    </row>
    <row r="255" spans="8:10">
      <c r="H255" s="9"/>
      <c r="I255" s="9"/>
      <c r="J255" s="9"/>
    </row>
    <row r="256" spans="8:10">
      <c r="H256" s="9"/>
      <c r="I256" s="9"/>
      <c r="J256" s="9"/>
    </row>
    <row r="257" spans="8:10">
      <c r="H257" s="9"/>
      <c r="I257" s="9"/>
      <c r="J257" s="9"/>
    </row>
    <row r="258" spans="8:10">
      <c r="H258" s="9"/>
      <c r="I258" s="9"/>
      <c r="J258" s="9"/>
    </row>
    <row r="259" spans="8:10">
      <c r="H259" s="9"/>
      <c r="I259" s="9"/>
      <c r="J259" s="9"/>
    </row>
    <row r="260" spans="8:10">
      <c r="H260" s="9"/>
      <c r="I260" s="9"/>
      <c r="J260" s="9"/>
    </row>
    <row r="261" spans="8:10">
      <c r="H261" s="9"/>
      <c r="I261" s="9"/>
      <c r="J261" s="9"/>
    </row>
    <row r="262" spans="8:10">
      <c r="H262" s="9"/>
      <c r="I262" s="9"/>
      <c r="J262" s="9"/>
    </row>
    <row r="263" spans="8:10">
      <c r="H263" s="9"/>
      <c r="I263" s="9"/>
      <c r="J263" s="9"/>
    </row>
    <row r="264" spans="8:10">
      <c r="H264" s="9"/>
      <c r="I264" s="9"/>
      <c r="J264" s="9"/>
    </row>
    <row r="265" spans="8:10">
      <c r="H265" s="9"/>
      <c r="I265" s="9"/>
      <c r="J265" s="9"/>
    </row>
    <row r="266" spans="8:10">
      <c r="H266" s="9"/>
      <c r="I266" s="9"/>
      <c r="J266" s="9"/>
    </row>
    <row r="267" spans="8:10">
      <c r="H267" s="9"/>
      <c r="I267" s="9"/>
      <c r="J267" s="9"/>
    </row>
    <row r="268" spans="8:10">
      <c r="H268" s="9"/>
      <c r="I268" s="9"/>
      <c r="J268" s="9"/>
    </row>
    <row r="269" spans="8:10">
      <c r="H269" s="9"/>
      <c r="I269" s="9"/>
      <c r="J269" s="9"/>
    </row>
    <row r="270" spans="8:10">
      <c r="H270" s="9"/>
      <c r="I270" s="9"/>
      <c r="J270" s="9"/>
    </row>
    <row r="271" spans="8:10">
      <c r="H271" s="9"/>
      <c r="I271" s="9"/>
      <c r="J271" s="9"/>
    </row>
    <row r="272" spans="8:10">
      <c r="H272" s="9"/>
      <c r="I272" s="9"/>
      <c r="J272" s="9"/>
    </row>
    <row r="273" spans="8:10">
      <c r="H273" s="9"/>
      <c r="I273" s="9"/>
      <c r="J273" s="9"/>
    </row>
    <row r="274" spans="8:10">
      <c r="H274" s="9"/>
      <c r="I274" s="9"/>
      <c r="J274" s="9"/>
    </row>
    <row r="275" spans="8:10">
      <c r="H275" s="9"/>
      <c r="I275" s="9"/>
      <c r="J275" s="9"/>
    </row>
    <row r="276" spans="8:10">
      <c r="H276" s="9"/>
      <c r="I276" s="9"/>
      <c r="J276" s="9"/>
    </row>
    <row r="277" spans="8:10">
      <c r="H277" s="9"/>
      <c r="I277" s="9"/>
      <c r="J277" s="9"/>
    </row>
    <row r="278" spans="8:10">
      <c r="H278" s="9"/>
      <c r="I278" s="9"/>
      <c r="J278" s="9"/>
    </row>
    <row r="279" spans="8:10">
      <c r="H279" s="9"/>
      <c r="I279" s="9"/>
      <c r="J279" s="9"/>
    </row>
    <row r="280" spans="8:10">
      <c r="H280" s="9"/>
      <c r="I280" s="9"/>
      <c r="J280" s="9"/>
    </row>
    <row r="281" spans="8:10">
      <c r="H281" s="9"/>
      <c r="I281" s="9"/>
      <c r="J281" s="9"/>
    </row>
    <row r="282" spans="8:10">
      <c r="H282" s="9"/>
      <c r="I282" s="9"/>
      <c r="J282" s="9"/>
    </row>
    <row r="283" spans="8:10">
      <c r="H283" s="9"/>
      <c r="I283" s="9"/>
      <c r="J283" s="9"/>
    </row>
    <row r="284" spans="8:10">
      <c r="H284" s="9"/>
      <c r="I284" s="9"/>
      <c r="J284" s="9"/>
    </row>
    <row r="285" spans="8:10">
      <c r="H285" s="9"/>
      <c r="I285" s="9"/>
      <c r="J285" s="9"/>
    </row>
    <row r="286" spans="8:10">
      <c r="H286" s="9"/>
      <c r="I286" s="9"/>
      <c r="J286" s="9"/>
    </row>
    <row r="287" spans="8:10">
      <c r="H287" s="9"/>
      <c r="I287" s="9"/>
      <c r="J287" s="9"/>
    </row>
    <row r="288" spans="8:10">
      <c r="H288" s="9"/>
      <c r="I288" s="9"/>
      <c r="J288" s="9"/>
    </row>
    <row r="289" spans="8:10">
      <c r="H289" s="9"/>
      <c r="I289" s="9"/>
      <c r="J289" s="9"/>
    </row>
    <row r="290" spans="8:10">
      <c r="H290" s="9"/>
      <c r="I290" s="9"/>
      <c r="J290" s="9"/>
    </row>
    <row r="291" spans="8:10">
      <c r="H291" s="9"/>
      <c r="I291" s="9"/>
      <c r="J291" s="9"/>
    </row>
    <row r="292" spans="8:10">
      <c r="H292" s="9"/>
      <c r="I292" s="9"/>
      <c r="J292" s="9"/>
    </row>
    <row r="293" spans="8:10">
      <c r="H293" s="9"/>
      <c r="I293" s="9"/>
      <c r="J293" s="9"/>
    </row>
    <row r="294" spans="8:10">
      <c r="H294" s="9"/>
      <c r="I294" s="9"/>
      <c r="J294" s="9"/>
    </row>
    <row r="295" spans="8:10">
      <c r="H295" s="9"/>
      <c r="I295" s="9"/>
      <c r="J295" s="9"/>
    </row>
    <row r="296" spans="8:10">
      <c r="H296" s="9"/>
      <c r="I296" s="9"/>
      <c r="J296" s="9"/>
    </row>
    <row r="297" spans="8:10">
      <c r="H297" s="9"/>
      <c r="I297" s="9"/>
      <c r="J297" s="9"/>
    </row>
    <row r="298" spans="8:10">
      <c r="H298" s="9"/>
      <c r="I298" s="9"/>
      <c r="J298" s="9"/>
    </row>
    <row r="299" spans="8:10">
      <c r="H299" s="9"/>
      <c r="I299" s="9"/>
      <c r="J299" s="9"/>
    </row>
    <row r="300" spans="8:10">
      <c r="H300" s="9"/>
      <c r="I300" s="9"/>
      <c r="J300" s="9"/>
    </row>
    <row r="301" spans="8:10">
      <c r="H301" s="9"/>
      <c r="I301" s="9"/>
      <c r="J301" s="9"/>
    </row>
    <row r="302" spans="8:10">
      <c r="H302" s="9"/>
      <c r="I302" s="9"/>
      <c r="J302" s="9"/>
    </row>
    <row r="303" spans="8:10">
      <c r="H303" s="9"/>
      <c r="I303" s="9"/>
      <c r="J303" s="9"/>
    </row>
    <row r="304" spans="8:10">
      <c r="H304" s="9"/>
      <c r="I304" s="9"/>
      <c r="J304" s="9"/>
    </row>
    <row r="305" spans="8:10">
      <c r="H305" s="9"/>
      <c r="I305" s="9"/>
      <c r="J305" s="9"/>
    </row>
    <row r="306" spans="8:10">
      <c r="H306" s="9"/>
      <c r="I306" s="9"/>
      <c r="J306" s="9"/>
    </row>
    <row r="307" spans="8:10">
      <c r="H307" s="9"/>
      <c r="I307" s="9"/>
      <c r="J307" s="9"/>
    </row>
    <row r="308" spans="8:10">
      <c r="H308" s="9"/>
      <c r="I308" s="9"/>
      <c r="J308" s="9"/>
    </row>
    <row r="309" spans="8:10">
      <c r="H309" s="9"/>
      <c r="I309" s="9"/>
      <c r="J309" s="9"/>
    </row>
    <row r="310" spans="8:10">
      <c r="H310" s="9"/>
      <c r="I310" s="9"/>
      <c r="J310" s="9"/>
    </row>
    <row r="311" spans="8:10">
      <c r="H311" s="9"/>
      <c r="I311" s="9"/>
      <c r="J311" s="9"/>
    </row>
    <row r="312" spans="8:10">
      <c r="H312" s="9"/>
      <c r="I312" s="9"/>
      <c r="J312" s="9"/>
    </row>
    <row r="313" spans="8:10">
      <c r="H313" s="9"/>
      <c r="I313" s="9"/>
      <c r="J313" s="9"/>
    </row>
    <row r="314" spans="8:10">
      <c r="H314" s="9"/>
      <c r="I314" s="9"/>
      <c r="J314" s="9"/>
    </row>
    <row r="315" spans="8:10">
      <c r="H315" s="9"/>
      <c r="I315" s="9"/>
      <c r="J315" s="9"/>
    </row>
    <row r="316" spans="8:10">
      <c r="H316" s="9"/>
      <c r="I316" s="9"/>
      <c r="J316" s="9"/>
    </row>
    <row r="317" spans="8:10">
      <c r="H317" s="9"/>
      <c r="I317" s="9"/>
      <c r="J317" s="9"/>
    </row>
    <row r="318" spans="8:10">
      <c r="H318" s="9"/>
      <c r="I318" s="9"/>
      <c r="J318" s="9"/>
    </row>
    <row r="319" spans="8:10">
      <c r="H319" s="9"/>
      <c r="I319" s="9"/>
      <c r="J319" s="9"/>
    </row>
    <row r="320" spans="8:10">
      <c r="H320" s="9"/>
      <c r="I320" s="9"/>
      <c r="J320" s="9"/>
    </row>
    <row r="321" spans="8:10">
      <c r="H321" s="9"/>
      <c r="I321" s="9"/>
      <c r="J321" s="9"/>
    </row>
    <row r="322" spans="8:10">
      <c r="H322" s="9"/>
      <c r="I322" s="9"/>
      <c r="J322" s="9"/>
    </row>
    <row r="323" spans="8:10">
      <c r="H323" s="9"/>
      <c r="I323" s="9"/>
      <c r="J323" s="9"/>
    </row>
    <row r="324" spans="8:10">
      <c r="H324" s="9"/>
      <c r="I324" s="9"/>
      <c r="J324" s="9"/>
    </row>
    <row r="325" spans="8:10">
      <c r="H325" s="9"/>
      <c r="I325" s="9"/>
      <c r="J325" s="9"/>
    </row>
    <row r="326" spans="8:10">
      <c r="H326" s="9"/>
      <c r="I326" s="9"/>
      <c r="J326" s="9"/>
    </row>
    <row r="327" spans="8:10">
      <c r="H327" s="9"/>
      <c r="I327" s="9"/>
      <c r="J327" s="9"/>
    </row>
    <row r="328" spans="8:10">
      <c r="H328" s="9"/>
      <c r="I328" s="9"/>
      <c r="J328" s="9"/>
    </row>
    <row r="329" spans="8:10">
      <c r="H329" s="9"/>
      <c r="I329" s="9"/>
      <c r="J329" s="9"/>
    </row>
    <row r="330" spans="8:10">
      <c r="H330" s="9"/>
      <c r="I330" s="9"/>
      <c r="J330" s="9"/>
    </row>
    <row r="331" spans="8:10">
      <c r="H331" s="9"/>
      <c r="I331" s="9"/>
      <c r="J331" s="9"/>
    </row>
    <row r="332" spans="8:10">
      <c r="H332" s="9"/>
      <c r="I332" s="9"/>
      <c r="J332" s="9"/>
    </row>
    <row r="333" spans="8:10">
      <c r="H333" s="9"/>
      <c r="I333" s="9"/>
      <c r="J333" s="9"/>
    </row>
    <row r="334" spans="8:10">
      <c r="H334" s="9"/>
      <c r="I334" s="9"/>
      <c r="J334" s="9"/>
    </row>
    <row r="335" spans="8:10">
      <c r="H335" s="9"/>
      <c r="I335" s="9"/>
      <c r="J335" s="9"/>
    </row>
    <row r="336" spans="8:10">
      <c r="H336" s="9"/>
      <c r="I336" s="9"/>
      <c r="J336" s="9"/>
    </row>
    <row r="337" spans="8:10">
      <c r="H337" s="9"/>
      <c r="I337" s="9"/>
      <c r="J337" s="9"/>
    </row>
    <row r="338" spans="8:10">
      <c r="H338" s="9"/>
      <c r="I338" s="9"/>
      <c r="J338" s="9"/>
    </row>
    <row r="339" spans="8:10">
      <c r="H339" s="9"/>
      <c r="I339" s="9"/>
      <c r="J339" s="9"/>
    </row>
    <row r="340" spans="8:10">
      <c r="H340" s="9"/>
      <c r="I340" s="9"/>
      <c r="J340" s="9"/>
    </row>
    <row r="341" spans="8:10">
      <c r="H341" s="9"/>
      <c r="I341" s="9"/>
      <c r="J341" s="9"/>
    </row>
    <row r="342" spans="8:10">
      <c r="H342" s="9"/>
      <c r="I342" s="9"/>
      <c r="J342" s="9"/>
    </row>
    <row r="343" spans="8:10">
      <c r="H343" s="9"/>
      <c r="I343" s="9"/>
      <c r="J343" s="9"/>
    </row>
    <row r="344" spans="8:10">
      <c r="H344" s="9"/>
      <c r="I344" s="9"/>
      <c r="J344" s="9"/>
    </row>
    <row r="345" spans="8:10">
      <c r="H345" s="9"/>
      <c r="I345" s="9"/>
      <c r="J345" s="9"/>
    </row>
    <row r="346" spans="8:10">
      <c r="H346" s="9"/>
      <c r="I346" s="9"/>
      <c r="J346" s="9"/>
    </row>
    <row r="347" spans="8:10">
      <c r="H347" s="9"/>
      <c r="I347" s="9"/>
      <c r="J347" s="9"/>
    </row>
    <row r="348" spans="8:10">
      <c r="H348" s="9"/>
      <c r="I348" s="9"/>
      <c r="J348" s="9"/>
    </row>
    <row r="349" spans="8:10">
      <c r="H349" s="9"/>
      <c r="I349" s="9"/>
      <c r="J349" s="9"/>
    </row>
    <row r="350" spans="8:10">
      <c r="H350" s="9"/>
      <c r="I350" s="9"/>
      <c r="J350" s="9"/>
    </row>
    <row r="351" spans="8:10">
      <c r="H351" s="9"/>
      <c r="I351" s="9"/>
      <c r="J351" s="9"/>
    </row>
    <row r="352" spans="8:10">
      <c r="H352" s="9"/>
      <c r="I352" s="9"/>
      <c r="J352" s="9"/>
    </row>
    <row r="353" spans="8:10">
      <c r="H353" s="9"/>
      <c r="I353" s="9"/>
      <c r="J353" s="9"/>
    </row>
    <row r="354" spans="8:10">
      <c r="H354" s="9"/>
      <c r="I354" s="9"/>
      <c r="J354" s="9"/>
    </row>
    <row r="355" spans="8:10">
      <c r="H355" s="9"/>
      <c r="I355" s="9"/>
      <c r="J355" s="9"/>
    </row>
    <row r="356" spans="8:10">
      <c r="H356" s="9"/>
      <c r="I356" s="9"/>
      <c r="J356" s="9"/>
    </row>
    <row r="357" spans="8:10">
      <c r="H357" s="9"/>
      <c r="I357" s="9"/>
      <c r="J357" s="9"/>
    </row>
    <row r="358" spans="8:10">
      <c r="H358" s="9"/>
      <c r="I358" s="9"/>
      <c r="J358" s="9"/>
    </row>
    <row r="359" spans="8:10">
      <c r="H359" s="9"/>
      <c r="I359" s="9"/>
      <c r="J359" s="9"/>
    </row>
    <row r="360" spans="8:10">
      <c r="H360" s="9"/>
      <c r="I360" s="9"/>
      <c r="J360" s="9"/>
    </row>
    <row r="361" spans="8:10">
      <c r="H361" s="9"/>
      <c r="I361" s="9"/>
      <c r="J361" s="9"/>
    </row>
    <row r="362" spans="8:10">
      <c r="H362" s="9"/>
      <c r="I362" s="9"/>
      <c r="J362" s="9"/>
    </row>
    <row r="363" spans="8:10">
      <c r="H363" s="9"/>
      <c r="I363" s="9"/>
      <c r="J363" s="9"/>
    </row>
    <row r="364" spans="8:10">
      <c r="H364" s="9"/>
      <c r="I364" s="9"/>
      <c r="J364" s="9"/>
    </row>
    <row r="365" spans="8:10">
      <c r="H365" s="9"/>
      <c r="I365" s="9"/>
      <c r="J365" s="9"/>
    </row>
    <row r="366" spans="8:10">
      <c r="H366" s="9"/>
      <c r="I366" s="9"/>
      <c r="J366" s="9"/>
    </row>
    <row r="367" spans="8:10">
      <c r="H367" s="9"/>
      <c r="I367" s="9"/>
      <c r="J367" s="9"/>
    </row>
    <row r="368" spans="8:10">
      <c r="H368" s="9"/>
      <c r="I368" s="9"/>
      <c r="J368" s="9"/>
    </row>
    <row r="369" spans="8:10">
      <c r="H369" s="9"/>
      <c r="I369" s="9"/>
      <c r="J369" s="9"/>
    </row>
    <row r="370" spans="8:10">
      <c r="H370" s="9"/>
      <c r="I370" s="9"/>
      <c r="J370" s="9"/>
    </row>
    <row r="371" spans="8:10">
      <c r="H371" s="9"/>
      <c r="I371" s="9"/>
      <c r="J371" s="9"/>
    </row>
    <row r="372" spans="8:10">
      <c r="H372" s="9"/>
      <c r="I372" s="9"/>
      <c r="J372" s="9"/>
    </row>
    <row r="373" spans="8:10">
      <c r="H373" s="9"/>
      <c r="I373" s="9"/>
      <c r="J373" s="9"/>
    </row>
    <row r="374" spans="8:10">
      <c r="H374" s="9"/>
      <c r="I374" s="9"/>
      <c r="J374" s="9"/>
    </row>
    <row r="375" spans="8:10">
      <c r="H375" s="9"/>
      <c r="I375" s="9"/>
      <c r="J375" s="9"/>
    </row>
    <row r="376" spans="8:10">
      <c r="H376" s="9"/>
      <c r="I376" s="9"/>
      <c r="J376" s="9"/>
    </row>
    <row r="377" spans="8:10">
      <c r="H377" s="9"/>
      <c r="I377" s="9"/>
      <c r="J377" s="9"/>
    </row>
    <row r="378" spans="8:10">
      <c r="H378" s="9"/>
      <c r="I378" s="9"/>
      <c r="J378" s="9"/>
    </row>
    <row r="379" spans="8:10">
      <c r="H379" s="9"/>
      <c r="I379" s="9"/>
      <c r="J379" s="9"/>
    </row>
    <row r="380" spans="8:10">
      <c r="H380" s="9"/>
      <c r="I380" s="9"/>
      <c r="J380" s="9"/>
    </row>
    <row r="381" spans="8:10">
      <c r="H381" s="9"/>
      <c r="I381" s="9"/>
      <c r="J381" s="9"/>
    </row>
    <row r="382" spans="8:10">
      <c r="H382" s="9"/>
      <c r="I382" s="9"/>
      <c r="J382" s="9"/>
    </row>
    <row r="383" spans="8:10">
      <c r="H383" s="9"/>
      <c r="I383" s="9"/>
      <c r="J383" s="9"/>
    </row>
    <row r="384" spans="8:10">
      <c r="H384" s="9"/>
      <c r="I384" s="9"/>
      <c r="J384" s="9"/>
    </row>
    <row r="385" spans="8:10">
      <c r="H385" s="9"/>
      <c r="I385" s="9"/>
      <c r="J385" s="9"/>
    </row>
    <row r="386" spans="8:10">
      <c r="H386" s="9"/>
      <c r="I386" s="9"/>
      <c r="J386" s="9"/>
    </row>
    <row r="387" spans="8:10">
      <c r="H387" s="9"/>
      <c r="I387" s="9"/>
      <c r="J387" s="9"/>
    </row>
    <row r="388" spans="8:10">
      <c r="H388" s="9"/>
      <c r="I388" s="9"/>
      <c r="J388" s="9"/>
    </row>
    <row r="389" spans="8:10">
      <c r="H389" s="9"/>
      <c r="I389" s="9"/>
      <c r="J389" s="9"/>
    </row>
    <row r="390" spans="8:10">
      <c r="H390" s="9"/>
      <c r="I390" s="9"/>
      <c r="J390" s="9"/>
    </row>
    <row r="391" spans="8:10">
      <c r="H391" s="9"/>
      <c r="I391" s="9"/>
      <c r="J391" s="9"/>
    </row>
    <row r="392" spans="8:10">
      <c r="H392" s="9"/>
      <c r="I392" s="9"/>
      <c r="J392" s="9"/>
    </row>
    <row r="393" spans="8:10">
      <c r="H393" s="9"/>
      <c r="I393" s="9"/>
      <c r="J393" s="9"/>
    </row>
    <row r="394" spans="8:10">
      <c r="H394" s="9"/>
      <c r="I394" s="9"/>
      <c r="J394" s="9"/>
    </row>
    <row r="395" spans="8:10">
      <c r="H395" s="9"/>
      <c r="I395" s="9"/>
      <c r="J395" s="9"/>
    </row>
    <row r="396" spans="8:10">
      <c r="H396" s="9"/>
      <c r="I396" s="9"/>
      <c r="J396" s="9"/>
    </row>
    <row r="397" spans="8:10">
      <c r="H397" s="9"/>
      <c r="I397" s="9"/>
      <c r="J397" s="9"/>
    </row>
    <row r="398" spans="8:10">
      <c r="H398" s="9"/>
      <c r="I398" s="9"/>
      <c r="J398" s="9"/>
    </row>
    <row r="399" spans="8:10">
      <c r="H399" s="9"/>
      <c r="I399" s="9"/>
      <c r="J399" s="9"/>
    </row>
    <row r="400" spans="8:10">
      <c r="H400" s="9"/>
      <c r="I400" s="9"/>
      <c r="J400" s="9"/>
    </row>
    <row r="401" spans="8:10">
      <c r="H401" s="9"/>
      <c r="I401" s="9"/>
      <c r="J401" s="9"/>
    </row>
    <row r="402" spans="8:10">
      <c r="H402" s="9"/>
      <c r="I402" s="9"/>
      <c r="J402" s="9"/>
    </row>
    <row r="403" spans="8:10">
      <c r="H403" s="9"/>
      <c r="I403" s="9"/>
      <c r="J403" s="9"/>
    </row>
    <row r="404" spans="8:10">
      <c r="H404" s="9"/>
      <c r="I404" s="9"/>
      <c r="J404" s="9"/>
    </row>
    <row r="405" spans="8:10">
      <c r="H405" s="9"/>
      <c r="I405" s="9"/>
      <c r="J405" s="9"/>
    </row>
    <row r="406" spans="8:10">
      <c r="H406" s="9"/>
      <c r="I406" s="9"/>
      <c r="J406" s="9"/>
    </row>
    <row r="407" spans="8:10">
      <c r="H407" s="9"/>
      <c r="I407" s="9"/>
      <c r="J407" s="9"/>
    </row>
    <row r="408" spans="8:10">
      <c r="H408" s="9"/>
      <c r="I408" s="9"/>
      <c r="J408" s="9"/>
    </row>
    <row r="409" spans="8:10">
      <c r="H409" s="9"/>
      <c r="I409" s="9"/>
      <c r="J409" s="9"/>
    </row>
    <row r="410" spans="8:10">
      <c r="H410" s="9"/>
      <c r="I410" s="9"/>
      <c r="J410" s="9"/>
    </row>
    <row r="411" spans="8:10">
      <c r="H411" s="9"/>
      <c r="I411" s="9"/>
      <c r="J411" s="9"/>
    </row>
    <row r="412" spans="8:10">
      <c r="H412" s="9"/>
      <c r="I412" s="9"/>
      <c r="J412" s="9"/>
    </row>
    <row r="413" spans="8:10">
      <c r="H413" s="9"/>
      <c r="I413" s="9"/>
      <c r="J413" s="9"/>
    </row>
    <row r="414" spans="8:10">
      <c r="H414" s="9"/>
      <c r="I414" s="9"/>
      <c r="J414" s="9"/>
    </row>
    <row r="415" spans="8:10">
      <c r="H415" s="9"/>
      <c r="I415" s="9"/>
      <c r="J415" s="9"/>
    </row>
    <row r="416" spans="8:10">
      <c r="H416" s="9"/>
      <c r="I416" s="9"/>
      <c r="J416" s="9"/>
    </row>
    <row r="417" spans="8:10">
      <c r="H417" s="9"/>
      <c r="I417" s="9"/>
      <c r="J417" s="9"/>
    </row>
    <row r="418" spans="8:10">
      <c r="H418" s="9"/>
      <c r="I418" s="9"/>
      <c r="J418" s="9"/>
    </row>
    <row r="419" spans="8:10">
      <c r="H419" s="9"/>
      <c r="I419" s="9"/>
      <c r="J419" s="9"/>
    </row>
    <row r="420" spans="8:10">
      <c r="H420" s="9"/>
      <c r="I420" s="9"/>
      <c r="J420" s="9"/>
    </row>
    <row r="421" spans="8:10">
      <c r="H421" s="9"/>
      <c r="I421" s="9"/>
      <c r="J421" s="9"/>
    </row>
    <row r="422" spans="8:10">
      <c r="H422" s="9"/>
      <c r="I422" s="9"/>
      <c r="J422" s="9"/>
    </row>
    <row r="423" spans="8:10">
      <c r="H423" s="9"/>
      <c r="I423" s="9"/>
      <c r="J423" s="9"/>
    </row>
    <row r="424" spans="8:10">
      <c r="H424" s="9"/>
      <c r="I424" s="9"/>
      <c r="J424" s="9"/>
    </row>
    <row r="425" spans="8:10">
      <c r="H425" s="9"/>
      <c r="I425" s="9"/>
      <c r="J425" s="9"/>
    </row>
    <row r="426" spans="8:10">
      <c r="H426" s="9"/>
      <c r="I426" s="9"/>
      <c r="J426" s="9"/>
    </row>
    <row r="427" spans="8:10">
      <c r="H427" s="9"/>
      <c r="I427" s="9"/>
      <c r="J427" s="9"/>
    </row>
    <row r="428" spans="8:10">
      <c r="H428" s="9"/>
      <c r="I428" s="9"/>
      <c r="J428" s="9"/>
    </row>
    <row r="429" spans="8:10">
      <c r="H429" s="9"/>
      <c r="I429" s="9"/>
      <c r="J429" s="9"/>
    </row>
    <row r="430" spans="8:10">
      <c r="H430" s="9"/>
      <c r="I430" s="9"/>
      <c r="J430" s="9"/>
    </row>
    <row r="431" spans="8:10">
      <c r="H431" s="9"/>
      <c r="I431" s="9"/>
      <c r="J431" s="9"/>
    </row>
    <row r="432" spans="8:10">
      <c r="H432" s="9"/>
      <c r="I432" s="9"/>
      <c r="J432" s="9"/>
    </row>
    <row r="433" spans="8:10">
      <c r="H433" s="9"/>
      <c r="I433" s="9"/>
      <c r="J433" s="9"/>
    </row>
    <row r="434" spans="8:10">
      <c r="H434" s="9"/>
      <c r="I434" s="9"/>
      <c r="J434" s="9"/>
    </row>
    <row r="435" spans="8:10">
      <c r="H435" s="9"/>
      <c r="I435" s="9"/>
      <c r="J435" s="9"/>
    </row>
    <row r="436" spans="8:10">
      <c r="H436" s="9"/>
      <c r="I436" s="9"/>
      <c r="J436" s="9"/>
    </row>
    <row r="437" spans="8:10">
      <c r="H437" s="9"/>
      <c r="I437" s="9"/>
      <c r="J437" s="9"/>
    </row>
    <row r="438" spans="8:10">
      <c r="H438" s="9"/>
      <c r="I438" s="9"/>
      <c r="J438" s="9"/>
    </row>
    <row r="439" spans="8:10">
      <c r="H439" s="9"/>
      <c r="I439" s="9"/>
      <c r="J439" s="9"/>
    </row>
    <row r="440" spans="8:10">
      <c r="H440" s="9"/>
      <c r="I440" s="9"/>
      <c r="J440" s="9"/>
    </row>
    <row r="441" spans="8:10">
      <c r="H441" s="9"/>
      <c r="I441" s="9"/>
      <c r="J441" s="9"/>
    </row>
    <row r="442" spans="8:10">
      <c r="H442" s="9"/>
      <c r="I442" s="9"/>
      <c r="J442" s="9"/>
    </row>
    <row r="443" spans="8:10">
      <c r="H443" s="9"/>
      <c r="I443" s="9"/>
      <c r="J443" s="9"/>
    </row>
    <row r="444" spans="8:10">
      <c r="H444" s="9"/>
      <c r="I444" s="9"/>
      <c r="J444" s="9"/>
    </row>
    <row r="445" spans="8:10">
      <c r="H445" s="9"/>
      <c r="I445" s="9"/>
      <c r="J445" s="9"/>
    </row>
    <row r="446" spans="8:10">
      <c r="H446" s="9"/>
      <c r="I446" s="9"/>
      <c r="J446" s="9"/>
    </row>
    <row r="447" spans="8:10">
      <c r="H447" s="9"/>
      <c r="I447" s="9"/>
      <c r="J447" s="9"/>
    </row>
    <row r="448" spans="8:10">
      <c r="H448" s="9"/>
      <c r="I448" s="9"/>
      <c r="J448" s="9"/>
    </row>
    <row r="449" spans="8:10">
      <c r="H449" s="9"/>
      <c r="I449" s="9"/>
      <c r="J449" s="9"/>
    </row>
    <row r="450" spans="8:10">
      <c r="H450" s="9"/>
      <c r="I450" s="9"/>
      <c r="J450" s="9"/>
    </row>
    <row r="451" spans="8:10">
      <c r="H451" s="9"/>
      <c r="I451" s="9"/>
      <c r="J451" s="9"/>
    </row>
    <row r="452" spans="8:10">
      <c r="H452" s="9"/>
      <c r="I452" s="9"/>
      <c r="J452" s="9"/>
    </row>
    <row r="453" spans="8:10">
      <c r="H453" s="9"/>
      <c r="I453" s="9"/>
      <c r="J453" s="9"/>
    </row>
    <row r="454" spans="8:10">
      <c r="H454" s="9"/>
      <c r="I454" s="9"/>
      <c r="J454" s="9"/>
    </row>
    <row r="455" spans="8:10">
      <c r="H455" s="9"/>
      <c r="I455" s="9"/>
      <c r="J455" s="9"/>
    </row>
    <row r="456" spans="8:10">
      <c r="H456" s="9"/>
      <c r="I456" s="9"/>
      <c r="J456" s="9"/>
    </row>
    <row r="457" spans="8:10">
      <c r="H457" s="9"/>
      <c r="I457" s="9"/>
      <c r="J457" s="9"/>
    </row>
    <row r="458" spans="8:10">
      <c r="H458" s="9"/>
      <c r="I458" s="9"/>
      <c r="J458" s="9"/>
    </row>
    <row r="459" spans="8:10">
      <c r="H459" s="9"/>
      <c r="I459" s="9"/>
      <c r="J459" s="9"/>
    </row>
    <row r="460" spans="8:10">
      <c r="H460" s="9"/>
      <c r="I460" s="9"/>
      <c r="J460" s="9"/>
    </row>
    <row r="461" spans="8:10">
      <c r="H461" s="9"/>
      <c r="I461" s="9"/>
      <c r="J461" s="9"/>
    </row>
    <row r="462" spans="8:10">
      <c r="H462" s="9"/>
      <c r="I462" s="9"/>
      <c r="J462" s="9"/>
    </row>
    <row r="463" spans="8:10">
      <c r="H463" s="9"/>
      <c r="I463" s="9"/>
      <c r="J463" s="9"/>
    </row>
    <row r="464" spans="8:10">
      <c r="H464" s="9"/>
      <c r="I464" s="9"/>
      <c r="J464" s="9"/>
    </row>
    <row r="465" spans="8:10">
      <c r="H465" s="9"/>
      <c r="I465" s="9"/>
      <c r="J465" s="9"/>
    </row>
    <row r="466" spans="8:10">
      <c r="H466" s="9"/>
      <c r="I466" s="9"/>
      <c r="J466" s="9"/>
    </row>
    <row r="467" spans="8:10">
      <c r="H467" s="9"/>
      <c r="I467" s="9"/>
      <c r="J467" s="9"/>
    </row>
    <row r="468" spans="8:10">
      <c r="H468" s="9"/>
      <c r="I468" s="9"/>
      <c r="J468" s="9"/>
    </row>
    <row r="469" spans="8:10">
      <c r="H469" s="9"/>
      <c r="I469" s="9"/>
      <c r="J469" s="9"/>
    </row>
    <row r="470" spans="8:10">
      <c r="H470" s="9"/>
      <c r="I470" s="9"/>
      <c r="J470" s="9"/>
    </row>
    <row r="471" spans="8:10">
      <c r="H471" s="9"/>
      <c r="I471" s="9"/>
      <c r="J471" s="9"/>
    </row>
    <row r="472" spans="8:10">
      <c r="H472" s="9"/>
      <c r="I472" s="9"/>
      <c r="J472" s="9"/>
    </row>
    <row r="473" spans="8:10">
      <c r="H473" s="9"/>
      <c r="I473" s="9"/>
      <c r="J473" s="9"/>
    </row>
    <row r="474" spans="8:10">
      <c r="H474" s="9"/>
      <c r="I474" s="9"/>
      <c r="J474" s="9"/>
    </row>
    <row r="475" spans="8:10">
      <c r="H475" s="9"/>
      <c r="I475" s="9"/>
      <c r="J475" s="9"/>
    </row>
    <row r="476" spans="8:10">
      <c r="H476" s="9"/>
      <c r="I476" s="9"/>
      <c r="J476" s="9"/>
    </row>
    <row r="477" spans="8:10">
      <c r="H477" s="9"/>
      <c r="I477" s="9"/>
      <c r="J477" s="9"/>
    </row>
    <row r="478" spans="8:10">
      <c r="H478" s="9"/>
      <c r="I478" s="9"/>
      <c r="J478" s="9"/>
    </row>
    <row r="479" spans="8:10">
      <c r="H479" s="9"/>
      <c r="I479" s="9"/>
      <c r="J479" s="9"/>
    </row>
    <row r="480" spans="8:10">
      <c r="H480" s="9"/>
      <c r="I480" s="9"/>
      <c r="J480" s="9"/>
    </row>
    <row r="481" spans="8:10">
      <c r="H481" s="9"/>
      <c r="I481" s="9"/>
      <c r="J481" s="9"/>
    </row>
    <row r="482" spans="8:10">
      <c r="H482" s="9"/>
      <c r="I482" s="9"/>
      <c r="J482" s="9"/>
    </row>
    <row r="483" spans="8:10">
      <c r="H483" s="9"/>
      <c r="I483" s="9"/>
      <c r="J483" s="9"/>
    </row>
    <row r="484" spans="8:10">
      <c r="H484" s="9"/>
      <c r="I484" s="9"/>
      <c r="J484" s="9"/>
    </row>
    <row r="485" spans="8:10">
      <c r="H485" s="9"/>
      <c r="I485" s="9"/>
      <c r="J485" s="9"/>
    </row>
    <row r="486" spans="8:10">
      <c r="H486" s="9"/>
      <c r="I486" s="9"/>
      <c r="J486" s="9"/>
    </row>
    <row r="487" spans="8:10">
      <c r="H487" s="9"/>
      <c r="I487" s="9"/>
      <c r="J487" s="9"/>
    </row>
    <row r="488" spans="8:10">
      <c r="H488" s="9"/>
      <c r="I488" s="9"/>
      <c r="J488" s="9"/>
    </row>
    <row r="489" spans="8:10">
      <c r="H489" s="9"/>
      <c r="I489" s="9"/>
      <c r="J489" s="9"/>
    </row>
    <row r="490" spans="8:10">
      <c r="H490" s="9"/>
      <c r="I490" s="9"/>
      <c r="J490" s="9"/>
    </row>
    <row r="491" spans="8:10">
      <c r="H491" s="9"/>
      <c r="I491" s="9"/>
      <c r="J491" s="9"/>
    </row>
    <row r="492" spans="8:10">
      <c r="H492" s="9"/>
      <c r="I492" s="9"/>
      <c r="J492" s="9"/>
    </row>
    <row r="493" spans="8:10">
      <c r="H493" s="9"/>
      <c r="I493" s="9"/>
      <c r="J493" s="9"/>
    </row>
    <row r="494" spans="8:10">
      <c r="H494" s="9"/>
      <c r="I494" s="9"/>
      <c r="J494" s="9"/>
    </row>
    <row r="495" spans="8:10">
      <c r="H495" s="9"/>
      <c r="I495" s="9"/>
      <c r="J495" s="9"/>
    </row>
    <row r="496" spans="8:10">
      <c r="H496" s="9"/>
      <c r="I496" s="9"/>
      <c r="J496" s="9"/>
    </row>
    <row r="497" spans="8:10">
      <c r="H497" s="9"/>
      <c r="I497" s="9"/>
      <c r="J497" s="9"/>
    </row>
    <row r="498" spans="8:10">
      <c r="H498" s="9"/>
      <c r="I498" s="9"/>
      <c r="J498" s="9"/>
    </row>
    <row r="499" spans="8:10">
      <c r="H499" s="9"/>
      <c r="I499" s="9"/>
      <c r="J499" s="9"/>
    </row>
    <row r="500" spans="8:10">
      <c r="H500" s="9"/>
      <c r="I500" s="9"/>
      <c r="J500" s="9"/>
    </row>
    <row r="501" spans="8:10">
      <c r="H501" s="9"/>
      <c r="I501" s="9"/>
      <c r="J501" s="9"/>
    </row>
    <row r="502" spans="8:10">
      <c r="H502" s="9"/>
      <c r="I502" s="9"/>
      <c r="J502" s="9"/>
    </row>
    <row r="503" spans="8:10">
      <c r="H503" s="9"/>
      <c r="I503" s="9"/>
      <c r="J503" s="9"/>
    </row>
    <row r="504" spans="8:10">
      <c r="H504" s="9"/>
      <c r="I504" s="9"/>
      <c r="J504" s="9"/>
    </row>
    <row r="505" spans="8:10">
      <c r="H505" s="9"/>
      <c r="I505" s="9"/>
      <c r="J505" s="9"/>
    </row>
    <row r="506" spans="8:10">
      <c r="H506" s="9"/>
      <c r="I506" s="9"/>
      <c r="J506" s="9"/>
    </row>
    <row r="507" spans="8:10">
      <c r="H507" s="9"/>
      <c r="I507" s="9"/>
      <c r="J507" s="9"/>
    </row>
    <row r="508" spans="8:10">
      <c r="H508" s="9"/>
      <c r="I508" s="9"/>
      <c r="J508" s="9"/>
    </row>
    <row r="509" spans="8:10">
      <c r="H509" s="9"/>
      <c r="I509" s="9"/>
      <c r="J509" s="9"/>
    </row>
    <row r="510" spans="8:10">
      <c r="H510" s="9"/>
      <c r="I510" s="9"/>
      <c r="J510" s="9"/>
    </row>
    <row r="511" spans="8:10">
      <c r="H511" s="9"/>
      <c r="I511" s="9"/>
      <c r="J511" s="9"/>
    </row>
    <row r="512" spans="8:10">
      <c r="H512" s="9"/>
      <c r="I512" s="9"/>
      <c r="J512" s="9"/>
    </row>
    <row r="513" spans="8:10">
      <c r="H513" s="9"/>
      <c r="I513" s="9"/>
      <c r="J513" s="9"/>
    </row>
    <row r="514" spans="8:10">
      <c r="H514" s="9"/>
      <c r="I514" s="9"/>
      <c r="J514" s="9"/>
    </row>
    <row r="515" spans="8:10">
      <c r="H515" s="9"/>
      <c r="I515" s="9"/>
      <c r="J515" s="9"/>
    </row>
    <row r="516" spans="8:10">
      <c r="H516" s="9"/>
      <c r="I516" s="9"/>
      <c r="J516" s="9"/>
    </row>
    <row r="517" spans="8:10">
      <c r="H517" s="9"/>
      <c r="I517" s="9"/>
      <c r="J517" s="9"/>
    </row>
    <row r="518" spans="8:10">
      <c r="H518" s="9"/>
      <c r="I518" s="9"/>
      <c r="J518" s="9"/>
    </row>
    <row r="519" spans="8:10">
      <c r="H519" s="9"/>
      <c r="I519" s="9"/>
      <c r="J519" s="9"/>
    </row>
    <row r="520" spans="8:10">
      <c r="H520" s="9"/>
      <c r="I520" s="9"/>
      <c r="J520" s="9"/>
    </row>
    <row r="521" spans="8:10">
      <c r="H521" s="9"/>
      <c r="I521" s="9"/>
      <c r="J521" s="9"/>
    </row>
    <row r="522" spans="8:10">
      <c r="H522" s="9"/>
      <c r="I522" s="9"/>
      <c r="J522" s="9"/>
    </row>
    <row r="523" spans="8:10">
      <c r="H523" s="9"/>
      <c r="I523" s="9"/>
      <c r="J523" s="9"/>
    </row>
    <row r="524" spans="8:10">
      <c r="H524" s="9"/>
      <c r="I524" s="9"/>
      <c r="J524" s="9"/>
    </row>
    <row r="525" spans="8:10">
      <c r="H525" s="9"/>
      <c r="I525" s="9"/>
      <c r="J525" s="9"/>
    </row>
    <row r="526" spans="8:10">
      <c r="H526" s="9"/>
      <c r="I526" s="9"/>
      <c r="J526" s="9"/>
    </row>
    <row r="527" spans="8:10">
      <c r="H527" s="9"/>
      <c r="I527" s="9"/>
      <c r="J527" s="9"/>
    </row>
    <row r="528" spans="8:10">
      <c r="H528" s="9"/>
      <c r="I528" s="9"/>
      <c r="J528" s="9"/>
    </row>
    <row r="529" spans="8:10">
      <c r="H529" s="9"/>
      <c r="I529" s="9"/>
      <c r="J529" s="9"/>
    </row>
    <row r="530" spans="8:10">
      <c r="H530" s="9"/>
      <c r="I530" s="9"/>
      <c r="J530" s="9"/>
    </row>
    <row r="531" spans="8:10">
      <c r="H531" s="9"/>
      <c r="I531" s="9"/>
      <c r="J531" s="9"/>
    </row>
    <row r="532" spans="8:10">
      <c r="H532" s="9"/>
      <c r="I532" s="9"/>
      <c r="J532" s="9"/>
    </row>
    <row r="533" spans="8:10">
      <c r="H533" s="9"/>
      <c r="I533" s="9"/>
      <c r="J533" s="9"/>
    </row>
    <row r="534" spans="8:10">
      <c r="H534" s="9"/>
      <c r="I534" s="9"/>
      <c r="J534" s="9"/>
    </row>
    <row r="535" spans="8:10">
      <c r="H535" s="9"/>
      <c r="I535" s="9"/>
      <c r="J535" s="9"/>
    </row>
    <row r="536" spans="8:10">
      <c r="H536" s="9"/>
      <c r="I536" s="9"/>
      <c r="J536" s="9"/>
    </row>
    <row r="537" spans="8:10">
      <c r="H537" s="9"/>
      <c r="I537" s="9"/>
      <c r="J537" s="9"/>
    </row>
    <row r="538" spans="8:10">
      <c r="H538" s="9"/>
      <c r="I538" s="9"/>
      <c r="J538" s="9"/>
    </row>
    <row r="539" spans="8:10">
      <c r="H539" s="9"/>
      <c r="I539" s="9"/>
      <c r="J539" s="9"/>
    </row>
    <row r="540" spans="8:10">
      <c r="H540" s="9"/>
      <c r="I540" s="9"/>
      <c r="J540" s="9"/>
    </row>
    <row r="541" spans="8:10">
      <c r="H541" s="9"/>
      <c r="I541" s="9"/>
      <c r="J541" s="9"/>
    </row>
    <row r="542" spans="8:10">
      <c r="H542" s="9"/>
      <c r="I542" s="9"/>
      <c r="J542" s="9"/>
    </row>
    <row r="543" spans="8:10">
      <c r="H543" s="9"/>
      <c r="I543" s="9"/>
      <c r="J543" s="9"/>
    </row>
    <row r="544" spans="8:10">
      <c r="H544" s="9"/>
      <c r="I544" s="9"/>
      <c r="J544" s="9"/>
    </row>
    <row r="545" spans="8:10">
      <c r="H545" s="9"/>
      <c r="I545" s="9"/>
      <c r="J545" s="9"/>
    </row>
    <row r="546" spans="8:10">
      <c r="H546" s="9"/>
      <c r="I546" s="9"/>
      <c r="J546" s="9"/>
    </row>
    <row r="547" spans="8:10">
      <c r="H547" s="9"/>
      <c r="I547" s="9"/>
      <c r="J547" s="9"/>
    </row>
    <row r="548" spans="8:10">
      <c r="H548" s="9"/>
      <c r="I548" s="9"/>
      <c r="J548" s="9"/>
    </row>
    <row r="549" spans="8:10">
      <c r="H549" s="9"/>
      <c r="I549" s="9"/>
      <c r="J549" s="9"/>
    </row>
    <row r="550" spans="8:10">
      <c r="H550" s="9"/>
      <c r="I550" s="9"/>
      <c r="J550" s="9"/>
    </row>
    <row r="551" spans="8:10">
      <c r="H551" s="9"/>
      <c r="I551" s="9"/>
      <c r="J551" s="9"/>
    </row>
    <row r="552" spans="8:10">
      <c r="H552" s="9"/>
      <c r="I552" s="9"/>
      <c r="J552" s="9"/>
    </row>
    <row r="553" spans="8:10">
      <c r="H553" s="9"/>
      <c r="I553" s="9"/>
      <c r="J553" s="9"/>
    </row>
    <row r="554" spans="8:10">
      <c r="H554" s="9"/>
      <c r="I554" s="9"/>
      <c r="J554" s="9"/>
    </row>
    <row r="555" spans="8:10">
      <c r="H555" s="9"/>
      <c r="I555" s="9"/>
      <c r="J555" s="9"/>
    </row>
    <row r="556" spans="8:10">
      <c r="H556" s="9"/>
      <c r="I556" s="9"/>
      <c r="J556" s="9"/>
    </row>
    <row r="557" spans="8:10">
      <c r="H557" s="9"/>
      <c r="I557" s="9"/>
      <c r="J557" s="9"/>
    </row>
    <row r="558" spans="8:10">
      <c r="H558" s="9"/>
      <c r="I558" s="9"/>
      <c r="J558" s="9"/>
    </row>
    <row r="559" spans="8:10">
      <c r="H559" s="9"/>
      <c r="I559" s="9"/>
      <c r="J559" s="9"/>
    </row>
    <row r="560" spans="8:10">
      <c r="H560" s="9"/>
      <c r="I560" s="9"/>
      <c r="J560" s="9"/>
    </row>
    <row r="561" spans="8:10">
      <c r="H561" s="9"/>
      <c r="I561" s="9"/>
      <c r="J561" s="9"/>
    </row>
    <row r="562" spans="8:10">
      <c r="H562" s="9"/>
      <c r="I562" s="9"/>
      <c r="J562" s="9"/>
    </row>
    <row r="563" spans="8:10">
      <c r="H563" s="9"/>
      <c r="I563" s="9"/>
      <c r="J563" s="9"/>
    </row>
    <row r="564" spans="8:10">
      <c r="H564" s="9"/>
      <c r="I564" s="9"/>
      <c r="J564" s="9"/>
    </row>
    <row r="565" spans="8:10">
      <c r="H565" s="9"/>
      <c r="I565" s="9"/>
      <c r="J565" s="9"/>
    </row>
    <row r="566" spans="8:10">
      <c r="H566" s="9"/>
      <c r="I566" s="9"/>
      <c r="J566" s="9"/>
    </row>
    <row r="567" spans="8:10">
      <c r="H567" s="9"/>
      <c r="I567" s="9"/>
      <c r="J567" s="9"/>
    </row>
    <row r="568" spans="8:10">
      <c r="H568" s="9"/>
      <c r="I568" s="9"/>
      <c r="J568" s="9"/>
    </row>
    <row r="569" spans="8:10">
      <c r="H569" s="9"/>
      <c r="I569" s="9"/>
      <c r="J569" s="9"/>
    </row>
    <row r="570" spans="8:10">
      <c r="H570" s="9"/>
      <c r="I570" s="9"/>
      <c r="J570" s="9"/>
    </row>
    <row r="571" spans="8:10">
      <c r="H571" s="9"/>
      <c r="I571" s="9"/>
      <c r="J571" s="9"/>
    </row>
    <row r="572" spans="8:10">
      <c r="H572" s="9"/>
      <c r="I572" s="9"/>
      <c r="J572" s="9"/>
    </row>
    <row r="573" spans="8:10">
      <c r="H573" s="9"/>
      <c r="I573" s="9"/>
      <c r="J573" s="9"/>
    </row>
    <row r="574" spans="8:10">
      <c r="H574" s="9"/>
      <c r="I574" s="9"/>
      <c r="J574" s="9"/>
    </row>
    <row r="575" spans="8:10">
      <c r="H575" s="9"/>
      <c r="I575" s="9"/>
      <c r="J575" s="9"/>
    </row>
    <row r="576" spans="8:10">
      <c r="H576" s="9"/>
      <c r="I576" s="9"/>
      <c r="J576" s="9"/>
    </row>
    <row r="577" spans="8:10">
      <c r="H577" s="9"/>
      <c r="I577" s="9"/>
      <c r="J577" s="9"/>
    </row>
    <row r="578" spans="8:10">
      <c r="H578" s="9"/>
      <c r="I578" s="9"/>
      <c r="J578" s="9"/>
    </row>
    <row r="579" spans="8:10">
      <c r="H579" s="9"/>
      <c r="I579" s="9"/>
      <c r="J579" s="9"/>
    </row>
    <row r="580" spans="8:10">
      <c r="H580" s="9"/>
      <c r="I580" s="9"/>
      <c r="J580" s="9"/>
    </row>
    <row r="581" spans="8:10">
      <c r="H581" s="9"/>
      <c r="I581" s="9"/>
      <c r="J581" s="9"/>
    </row>
    <row r="582" spans="8:10">
      <c r="H582" s="9"/>
      <c r="I582" s="9"/>
      <c r="J582" s="9"/>
    </row>
    <row r="583" spans="8:10">
      <c r="H583" s="9"/>
      <c r="I583" s="9"/>
      <c r="J583" s="9"/>
    </row>
    <row r="584" spans="8:10">
      <c r="H584" s="9"/>
      <c r="I584" s="9"/>
      <c r="J584" s="9"/>
    </row>
    <row r="585" spans="8:10">
      <c r="H585" s="9"/>
      <c r="I585" s="9"/>
      <c r="J585" s="9"/>
    </row>
    <row r="586" spans="8:10">
      <c r="H586" s="9"/>
      <c r="I586" s="9"/>
      <c r="J586" s="9"/>
    </row>
    <row r="587" spans="8:10">
      <c r="H587" s="9"/>
      <c r="I587" s="9"/>
      <c r="J587" s="9"/>
    </row>
    <row r="588" spans="8:10">
      <c r="H588" s="9"/>
      <c r="I588" s="9"/>
      <c r="J588" s="9"/>
    </row>
    <row r="589" spans="8:10">
      <c r="H589" s="9"/>
      <c r="I589" s="9"/>
      <c r="J589" s="9"/>
    </row>
    <row r="590" spans="8:10">
      <c r="H590" s="9"/>
      <c r="I590" s="9"/>
      <c r="J590" s="9"/>
    </row>
    <row r="591" spans="8:10">
      <c r="H591" s="9"/>
      <c r="I591" s="9"/>
      <c r="J591" s="9"/>
    </row>
    <row r="592" spans="8:10">
      <c r="H592" s="9"/>
      <c r="I592" s="9"/>
      <c r="J592" s="9"/>
    </row>
    <row r="593" spans="8:10">
      <c r="H593" s="9"/>
      <c r="I593" s="9"/>
      <c r="J593" s="9"/>
    </row>
    <row r="594" spans="8:10">
      <c r="H594" s="9"/>
      <c r="I594" s="9"/>
      <c r="J594" s="9"/>
    </row>
    <row r="595" spans="8:10">
      <c r="H595" s="9"/>
      <c r="I595" s="9"/>
      <c r="J595" s="9"/>
    </row>
    <row r="596" spans="8:10">
      <c r="H596" s="9"/>
      <c r="I596" s="9"/>
      <c r="J596" s="9"/>
    </row>
    <row r="597" spans="8:10">
      <c r="H597" s="9"/>
      <c r="I597" s="9"/>
      <c r="J597" s="9"/>
    </row>
    <row r="598" spans="8:10">
      <c r="H598" s="9"/>
      <c r="I598" s="9"/>
      <c r="J598" s="9"/>
    </row>
    <row r="599" spans="8:10">
      <c r="H599" s="9"/>
      <c r="I599" s="9"/>
      <c r="J599" s="9"/>
    </row>
    <row r="600" spans="8:10">
      <c r="H600" s="9"/>
      <c r="I600" s="9"/>
      <c r="J600" s="9"/>
    </row>
    <row r="601" spans="8:10">
      <c r="H601" s="9"/>
      <c r="I601" s="9"/>
      <c r="J601" s="9"/>
    </row>
    <row r="602" spans="8:10">
      <c r="H602" s="9"/>
      <c r="I602" s="9"/>
      <c r="J602" s="9"/>
    </row>
    <row r="603" spans="8:10">
      <c r="H603" s="9"/>
      <c r="I603" s="9"/>
      <c r="J603" s="9"/>
    </row>
    <row r="604" spans="8:10">
      <c r="H604" s="9"/>
      <c r="I604" s="9"/>
      <c r="J604" s="9"/>
    </row>
    <row r="605" spans="8:10">
      <c r="H605" s="9"/>
      <c r="I605" s="9"/>
      <c r="J605" s="9"/>
    </row>
    <row r="606" spans="8:10">
      <c r="H606" s="9"/>
      <c r="I606" s="9"/>
      <c r="J606" s="9"/>
    </row>
    <row r="607" spans="8:10">
      <c r="H607" s="9"/>
      <c r="I607" s="9"/>
      <c r="J607" s="9"/>
    </row>
    <row r="608" spans="8:10">
      <c r="H608" s="9"/>
      <c r="I608" s="9"/>
      <c r="J608" s="9"/>
    </row>
    <row r="609" spans="8:10">
      <c r="H609" s="9"/>
      <c r="I609" s="9"/>
      <c r="J609" s="9"/>
    </row>
    <row r="610" spans="8:10">
      <c r="H610" s="9"/>
      <c r="I610" s="9"/>
      <c r="J610" s="9"/>
    </row>
    <row r="611" spans="8:10">
      <c r="H611" s="9"/>
      <c r="I611" s="9"/>
      <c r="J611" s="9"/>
    </row>
    <row r="612" spans="8:10">
      <c r="H612" s="9"/>
      <c r="I612" s="9"/>
      <c r="J612" s="9"/>
    </row>
    <row r="613" spans="8:10">
      <c r="H613" s="9"/>
      <c r="I613" s="9"/>
      <c r="J613" s="9"/>
    </row>
    <row r="614" spans="8:10">
      <c r="H614" s="9"/>
      <c r="I614" s="9"/>
      <c r="J614" s="9"/>
    </row>
    <row r="615" spans="8:10">
      <c r="H615" s="9"/>
      <c r="I615" s="9"/>
      <c r="J615" s="9"/>
    </row>
    <row r="616" spans="8:10">
      <c r="H616" s="9"/>
      <c r="I616" s="9"/>
      <c r="J616" s="9"/>
    </row>
    <row r="617" spans="8:10">
      <c r="H617" s="9"/>
      <c r="I617" s="9"/>
      <c r="J617" s="9"/>
    </row>
    <row r="618" spans="8:10">
      <c r="H618" s="9"/>
      <c r="I618" s="9"/>
      <c r="J618" s="9"/>
    </row>
    <row r="619" spans="8:10">
      <c r="H619" s="9"/>
      <c r="I619" s="9"/>
      <c r="J619" s="9"/>
    </row>
    <row r="620" spans="8:10">
      <c r="H620" s="9"/>
      <c r="I620" s="9"/>
      <c r="J620" s="9"/>
    </row>
    <row r="621" spans="8:10">
      <c r="H621" s="9"/>
      <c r="I621" s="9"/>
      <c r="J621" s="9"/>
    </row>
    <row r="622" spans="8:10">
      <c r="H622" s="9"/>
      <c r="I622" s="9"/>
      <c r="J622" s="9"/>
    </row>
    <row r="623" spans="8:10">
      <c r="H623" s="9"/>
      <c r="I623" s="9"/>
      <c r="J623" s="9"/>
    </row>
    <row r="624" spans="8:10">
      <c r="H624" s="9"/>
      <c r="I624" s="9"/>
      <c r="J624" s="9"/>
    </row>
    <row r="625" spans="8:10">
      <c r="H625" s="9"/>
      <c r="I625" s="9"/>
      <c r="J625" s="9"/>
    </row>
    <row r="626" spans="8:10">
      <c r="H626" s="9"/>
      <c r="I626" s="9"/>
      <c r="J626" s="9"/>
    </row>
    <row r="627" spans="8:10">
      <c r="H627" s="9"/>
      <c r="I627" s="9"/>
      <c r="J627" s="9"/>
    </row>
    <row r="628" spans="8:10">
      <c r="H628" s="9"/>
      <c r="I628" s="9"/>
      <c r="J628" s="9"/>
    </row>
    <row r="629" spans="8:10">
      <c r="H629" s="9"/>
      <c r="I629" s="9"/>
      <c r="J629" s="9"/>
    </row>
    <row r="630" spans="8:10">
      <c r="H630" s="9"/>
      <c r="I630" s="9"/>
      <c r="J630" s="9"/>
    </row>
    <row r="631" spans="8:10">
      <c r="H631" s="9"/>
      <c r="I631" s="9"/>
      <c r="J631" s="9"/>
    </row>
    <row r="632" spans="8:10">
      <c r="H632" s="9"/>
      <c r="I632" s="9"/>
      <c r="J632" s="9"/>
    </row>
    <row r="633" spans="8:10">
      <c r="H633" s="9"/>
      <c r="I633" s="9"/>
      <c r="J633" s="9"/>
    </row>
    <row r="634" spans="8:10">
      <c r="H634" s="9"/>
      <c r="I634" s="9"/>
      <c r="J634" s="9"/>
    </row>
    <row r="635" spans="8:10">
      <c r="H635" s="9"/>
      <c r="I635" s="9"/>
      <c r="J635" s="9"/>
    </row>
    <row r="636" spans="8:10">
      <c r="H636" s="9"/>
      <c r="I636" s="9"/>
      <c r="J636" s="9"/>
    </row>
    <row r="637" spans="8:10">
      <c r="H637" s="9"/>
      <c r="I637" s="9"/>
      <c r="J637" s="9"/>
    </row>
    <row r="638" spans="8:10">
      <c r="H638" s="9"/>
      <c r="I638" s="9"/>
      <c r="J638" s="9"/>
    </row>
    <row r="639" spans="8:10">
      <c r="H639" s="9"/>
      <c r="I639" s="9"/>
      <c r="J639" s="9"/>
    </row>
    <row r="640" spans="8:10">
      <c r="H640" s="9"/>
      <c r="I640" s="9"/>
      <c r="J640" s="9"/>
    </row>
    <row r="641" spans="8:10">
      <c r="H641" s="9"/>
      <c r="I641" s="9"/>
      <c r="J641" s="9"/>
    </row>
    <row r="642" spans="8:10">
      <c r="H642" s="9"/>
      <c r="I642" s="9"/>
      <c r="J642" s="9"/>
    </row>
    <row r="643" spans="8:10">
      <c r="H643" s="9"/>
      <c r="I643" s="9"/>
      <c r="J643" s="9"/>
    </row>
    <row r="644" spans="8:10">
      <c r="H644" s="9"/>
      <c r="I644" s="9"/>
      <c r="J644" s="9"/>
    </row>
    <row r="645" spans="8:10">
      <c r="H645" s="9"/>
      <c r="I645" s="9"/>
      <c r="J645" s="9"/>
    </row>
    <row r="646" spans="8:10">
      <c r="H646" s="9"/>
      <c r="I646" s="9"/>
      <c r="J646" s="9"/>
    </row>
    <row r="647" spans="8:10">
      <c r="H647" s="9"/>
      <c r="I647" s="9"/>
      <c r="J647" s="9"/>
    </row>
    <row r="648" spans="8:10">
      <c r="H648" s="9"/>
      <c r="I648" s="9"/>
      <c r="J648" s="9"/>
    </row>
    <row r="649" spans="8:10">
      <c r="H649" s="9"/>
      <c r="I649" s="9"/>
      <c r="J649" s="9"/>
    </row>
    <row r="650" spans="8:10">
      <c r="H650" s="9"/>
      <c r="I650" s="9"/>
      <c r="J650" s="9"/>
    </row>
    <row r="651" spans="8:10">
      <c r="H651" s="9"/>
      <c r="I651" s="9"/>
      <c r="J651" s="9"/>
    </row>
    <row r="652" spans="8:10">
      <c r="H652" s="9"/>
      <c r="I652" s="9"/>
      <c r="J652" s="9"/>
    </row>
    <row r="653" spans="8:10">
      <c r="H653" s="9"/>
      <c r="I653" s="9"/>
      <c r="J653" s="9"/>
    </row>
    <row r="654" spans="8:10">
      <c r="H654" s="9"/>
      <c r="I654" s="9"/>
      <c r="J654" s="9"/>
    </row>
    <row r="655" spans="8:10">
      <c r="H655" s="9"/>
      <c r="I655" s="9"/>
      <c r="J655" s="9"/>
    </row>
    <row r="656" spans="8:10">
      <c r="H656" s="9"/>
      <c r="I656" s="9"/>
      <c r="J656" s="9"/>
    </row>
    <row r="657" spans="8:10">
      <c r="H657" s="9"/>
      <c r="I657" s="9"/>
      <c r="J657" s="9"/>
    </row>
    <row r="658" spans="8:10">
      <c r="H658" s="9"/>
      <c r="I658" s="9"/>
      <c r="J658" s="9"/>
    </row>
    <row r="659" spans="8:10">
      <c r="H659" s="9"/>
      <c r="I659" s="9"/>
      <c r="J659" s="9"/>
    </row>
    <row r="660" spans="8:10">
      <c r="H660" s="9"/>
      <c r="I660" s="9"/>
      <c r="J660" s="9"/>
    </row>
    <row r="661" spans="8:10">
      <c r="H661" s="9"/>
      <c r="I661" s="9"/>
      <c r="J661" s="9"/>
    </row>
    <row r="662" spans="8:10">
      <c r="H662" s="9"/>
      <c r="I662" s="9"/>
      <c r="J662" s="9"/>
    </row>
    <row r="663" spans="8:10">
      <c r="H663" s="9"/>
      <c r="I663" s="9"/>
      <c r="J663" s="9"/>
    </row>
    <row r="664" spans="8:10">
      <c r="H664" s="9"/>
      <c r="I664" s="9"/>
      <c r="J664" s="9"/>
    </row>
    <row r="665" spans="8:10">
      <c r="H665" s="9"/>
      <c r="I665" s="9"/>
      <c r="J665" s="9"/>
    </row>
    <row r="666" spans="8:10">
      <c r="H666" s="9"/>
      <c r="I666" s="9"/>
      <c r="J666" s="9"/>
    </row>
    <row r="667" spans="8:10">
      <c r="H667" s="9"/>
      <c r="I667" s="9"/>
      <c r="J667" s="9"/>
    </row>
    <row r="668" spans="8:10">
      <c r="H668" s="9"/>
      <c r="I668" s="9"/>
      <c r="J668" s="9"/>
    </row>
    <row r="669" spans="8:10">
      <c r="H669" s="9"/>
      <c r="I669" s="9"/>
      <c r="J669" s="9"/>
    </row>
    <row r="670" spans="8:10">
      <c r="H670" s="9"/>
      <c r="I670" s="9"/>
      <c r="J670" s="9"/>
    </row>
    <row r="671" spans="8:10">
      <c r="H671" s="9"/>
      <c r="I671" s="9"/>
      <c r="J671" s="9"/>
    </row>
    <row r="672" spans="8:10">
      <c r="H672" s="9"/>
      <c r="I672" s="9"/>
      <c r="J672" s="9"/>
    </row>
    <row r="673" spans="8:10">
      <c r="H673" s="9"/>
      <c r="I673" s="9"/>
      <c r="J673" s="9"/>
    </row>
  </sheetData>
  <sheetProtection algorithmName="SHA-512" hashValue="dzZbJdMAZOO7W9Xjm/riPtg4o9wO/74o5hcHRHSz1cqxKeJyd0pcxbh8bwgJy8w71z7rTRzqFNFWVl0Gsi59BQ==" saltValue="RIfgQSe5t2wPT5REtMePyg==" spinCount="100000" sheet="1" objects="1" scenarios="1" selectLockedCells="1" selectUnlockedCells="1"/>
  <mergeCells count="1">
    <mergeCell ref="H5:J8"/>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E157D-D96D-4144-AB76-1358B32627C0}">
  <sheetPr codeName="Sheet6"/>
  <dimension ref="A1:AR626"/>
  <sheetViews>
    <sheetView workbookViewId="0">
      <selection activeCell="J11" sqref="J11"/>
    </sheetView>
  </sheetViews>
  <sheetFormatPr defaultRowHeight="15"/>
  <cols>
    <col min="1" max="7" width="9.140625" style="8"/>
    <col min="8" max="8" width="30.7109375" customWidth="1"/>
    <col min="9" max="9" width="30.7109375" style="1" customWidth="1"/>
    <col min="10" max="10" width="60.7109375" customWidth="1"/>
    <col min="11" max="44" width="9.140625" style="8"/>
  </cols>
  <sheetData>
    <row r="1" spans="1:44" s="8" customFormat="1">
      <c r="I1" s="9"/>
    </row>
    <row r="2" spans="1:44" s="8" customFormat="1">
      <c r="I2" s="9"/>
    </row>
    <row r="3" spans="1:44" s="8" customFormat="1">
      <c r="I3" s="9"/>
    </row>
    <row r="4" spans="1:44" s="8" customFormat="1">
      <c r="I4" s="9"/>
    </row>
    <row r="5" spans="1:44">
      <c r="H5" s="127" t="s">
        <v>18</v>
      </c>
      <c r="I5" s="128"/>
      <c r="J5" s="129"/>
    </row>
    <row r="6" spans="1:44">
      <c r="H6" s="130"/>
      <c r="I6" s="131"/>
      <c r="J6" s="132"/>
    </row>
    <row r="7" spans="1:44">
      <c r="H7" s="130"/>
      <c r="I7" s="131"/>
      <c r="J7" s="132"/>
    </row>
    <row r="8" spans="1:44">
      <c r="H8" s="133"/>
      <c r="I8" s="134"/>
      <c r="J8" s="135"/>
    </row>
    <row r="9" spans="1:44" s="8" customFormat="1" ht="15.75" thickBot="1">
      <c r="I9" s="9"/>
    </row>
    <row r="10" spans="1:44" ht="30" customHeight="1" thickBot="1">
      <c r="H10" s="16" t="s">
        <v>17</v>
      </c>
      <c r="I10" s="17" t="s">
        <v>15</v>
      </c>
      <c r="J10" s="18" t="s">
        <v>16</v>
      </c>
    </row>
    <row r="11" spans="1:44" s="7" customFormat="1" ht="20.100000000000001" customHeight="1">
      <c r="A11" s="11"/>
      <c r="B11" s="11"/>
      <c r="C11" s="11"/>
      <c r="D11" s="11"/>
      <c r="E11" s="11"/>
      <c r="F11" s="11"/>
      <c r="G11" s="11"/>
      <c r="H11" s="49" t="str">
        <f>IF(I11&lt;&gt;"", ROW()-ROW($H$11)+1, "")</f>
        <v/>
      </c>
      <c r="I11" s="77" t="str">
        <f>IFERROR(INDEX(PROJECTS!E$2:E$111, MATCH($J11, PROJECTS!H$2:H$111, 0)), "")</f>
        <v/>
      </c>
      <c r="J11" s="51" t="str" cm="1">
        <f t="array" ref="J11">IFERROR(INDEX(PROJECTS!H$5:H$200, SMALL(IF(PROJECTS!I$5:I$200="DONE", ROW(PROJECTS!I$5:I$200)-ROW(PROJECTS!I$5)+1), ROWS(J$11:J11))), "")</f>
        <v/>
      </c>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row>
    <row r="12" spans="1:44" s="7" customFormat="1" ht="20.100000000000001" customHeight="1">
      <c r="A12" s="11"/>
      <c r="B12" s="11"/>
      <c r="C12" s="11"/>
      <c r="D12" s="11"/>
      <c r="E12" s="11"/>
      <c r="F12" s="11"/>
      <c r="G12" s="11"/>
      <c r="H12" s="49" t="str">
        <f t="shared" ref="H12:H75" si="0">IF(I12&lt;&gt;"", ROW()-ROW($H$11)+1, "")</f>
        <v/>
      </c>
      <c r="I12" s="77" t="str">
        <f>IFERROR(INDEX(PROJECTS!E$2:E$111, MATCH($J12, PROJECTS!H$2:H$111, 0)), "")</f>
        <v/>
      </c>
      <c r="J12" s="51" t="str" cm="1">
        <f t="array" ref="J12">IFERROR(INDEX(PROJECTS!H$5:H$200, SMALL(IF(PROJECTS!I$5:I$200="DONE", ROW(PROJECTS!I$5:I$200)-ROW(PROJECTS!I$5)+1), ROWS(J$11:J12))), "")</f>
        <v/>
      </c>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row>
    <row r="13" spans="1:44" s="7" customFormat="1" ht="20.100000000000001" customHeight="1">
      <c r="A13" s="11"/>
      <c r="B13" s="11"/>
      <c r="C13" s="11"/>
      <c r="D13" s="11"/>
      <c r="E13" s="11"/>
      <c r="F13" s="11"/>
      <c r="G13" s="11"/>
      <c r="H13" s="49" t="str">
        <f t="shared" si="0"/>
        <v/>
      </c>
      <c r="I13" s="77" t="str">
        <f>IFERROR(INDEX(PROJECTS!E$2:E$111, MATCH($J13, PROJECTS!H$2:H$111, 0)), "")</f>
        <v/>
      </c>
      <c r="J13" s="51" t="str" cm="1">
        <f t="array" ref="J13">IFERROR(INDEX(PROJECTS!H$5:H$200, SMALL(IF(PROJECTS!I$5:I$200="DONE", ROW(PROJECTS!I$5:I$200)-ROW(PROJECTS!I$5)+1), ROWS(J$11:J13))), "")</f>
        <v/>
      </c>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row>
    <row r="14" spans="1:44" s="7" customFormat="1" ht="20.100000000000001" customHeight="1">
      <c r="A14" s="11"/>
      <c r="B14" s="11"/>
      <c r="C14" s="11"/>
      <c r="D14" s="11"/>
      <c r="E14" s="11"/>
      <c r="F14" s="11"/>
      <c r="G14" s="11"/>
      <c r="H14" s="49" t="str">
        <f t="shared" si="0"/>
        <v/>
      </c>
      <c r="I14" s="77" t="str">
        <f>IFERROR(INDEX(PROJECTS!E$2:E$111, MATCH($J14, PROJECTS!H$2:H$111, 0)), "")</f>
        <v/>
      </c>
      <c r="J14" s="51" t="str" cm="1">
        <f t="array" ref="J14">IFERROR(INDEX(PROJECTS!H$5:H$200, SMALL(IF(PROJECTS!I$5:I$200="DONE", ROW(PROJECTS!I$5:I$200)-ROW(PROJECTS!I$5)+1), ROWS(J$11:J14))), "")</f>
        <v/>
      </c>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row>
    <row r="15" spans="1:44" s="7" customFormat="1" ht="20.100000000000001" customHeight="1">
      <c r="A15" s="11"/>
      <c r="B15" s="11"/>
      <c r="C15" s="11"/>
      <c r="D15" s="11"/>
      <c r="E15" s="11"/>
      <c r="F15" s="11"/>
      <c r="G15" s="11"/>
      <c r="H15" s="49" t="str">
        <f t="shared" si="0"/>
        <v/>
      </c>
      <c r="I15" s="77" t="str">
        <f>IFERROR(INDEX(PROJECTS!E$2:E$111, MATCH($J15, PROJECTS!H$2:H$111, 0)), "")</f>
        <v/>
      </c>
      <c r="J15" s="51" t="str" cm="1">
        <f t="array" ref="J15">IFERROR(INDEX(PROJECTS!H$5:H$200, SMALL(IF(PROJECTS!I$5:I$200="DONE", ROW(PROJECTS!I$5:I$200)-ROW(PROJECTS!I$5)+1), ROWS(J$11:J15))), "")</f>
        <v/>
      </c>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row>
    <row r="16" spans="1:44" s="7" customFormat="1" ht="20.100000000000001" customHeight="1">
      <c r="A16" s="11"/>
      <c r="B16" s="11"/>
      <c r="C16" s="11"/>
      <c r="D16" s="11"/>
      <c r="E16" s="11"/>
      <c r="F16" s="11"/>
      <c r="G16" s="11"/>
      <c r="H16" s="49" t="str">
        <f t="shared" si="0"/>
        <v/>
      </c>
      <c r="I16" s="77" t="str">
        <f>IFERROR(INDEX(PROJECTS!E$2:E$111, MATCH($J16, PROJECTS!H$2:H$111, 0)), "")</f>
        <v/>
      </c>
      <c r="J16" s="51" t="str" cm="1">
        <f t="array" ref="J16">IFERROR(INDEX(PROJECTS!H$5:H$200, SMALL(IF(PROJECTS!I$5:I$200="DONE", ROW(PROJECTS!I$5:I$200)-ROW(PROJECTS!I$5)+1), ROWS(J$11:J16))), "")</f>
        <v/>
      </c>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row>
    <row r="17" spans="1:44" s="7" customFormat="1" ht="20.100000000000001" customHeight="1">
      <c r="A17" s="11"/>
      <c r="B17" s="11"/>
      <c r="C17" s="11"/>
      <c r="D17" s="11"/>
      <c r="E17" s="11"/>
      <c r="F17" s="11"/>
      <c r="G17" s="11"/>
      <c r="H17" s="49" t="str">
        <f t="shared" si="0"/>
        <v/>
      </c>
      <c r="I17" s="77" t="str">
        <f>IFERROR(INDEX(PROJECTS!E$2:E$111, MATCH($J17, PROJECTS!H$2:H$111, 0)), "")</f>
        <v/>
      </c>
      <c r="J17" s="51" t="str" cm="1">
        <f t="array" ref="J17">IFERROR(INDEX(PROJECTS!H$5:H$200, SMALL(IF(PROJECTS!I$5:I$200="DONE", ROW(PROJECTS!I$5:I$200)-ROW(PROJECTS!I$5)+1), ROWS(J$11:J17))), "")</f>
        <v/>
      </c>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row>
    <row r="18" spans="1:44" ht="20.100000000000001" customHeight="1">
      <c r="H18" s="49" t="str">
        <f t="shared" si="0"/>
        <v/>
      </c>
      <c r="I18" s="77" t="str">
        <f>IFERROR(INDEX(PROJECTS!E$2:E$111, MATCH($J18, PROJECTS!H$2:H$111, 0)), "")</f>
        <v/>
      </c>
      <c r="J18" s="51" t="str" cm="1">
        <f t="array" ref="J18">IFERROR(INDEX(PROJECTS!H$5:H$200, SMALL(IF(PROJECTS!I$5:I$200="DONE", ROW(PROJECTS!I$5:I$200)-ROW(PROJECTS!I$5)+1), ROWS(J$11:J18))), "")</f>
        <v/>
      </c>
    </row>
    <row r="19" spans="1:44" ht="20.100000000000001" customHeight="1">
      <c r="H19" s="49" t="str">
        <f t="shared" si="0"/>
        <v/>
      </c>
      <c r="I19" s="77" t="str">
        <f>IFERROR(INDEX(PROJECTS!E$2:E$111, MATCH($J19, PROJECTS!H$2:H$111, 0)), "")</f>
        <v/>
      </c>
      <c r="J19" s="51" t="str" cm="1">
        <f t="array" ref="J19">IFERROR(INDEX(PROJECTS!H$5:H$200, SMALL(IF(PROJECTS!I$5:I$200="DONE", ROW(PROJECTS!I$5:I$200)-ROW(PROJECTS!I$5)+1), ROWS(J$11:J19))), "")</f>
        <v/>
      </c>
    </row>
    <row r="20" spans="1:44" ht="20.100000000000001" customHeight="1">
      <c r="H20" s="49" t="str">
        <f t="shared" si="0"/>
        <v/>
      </c>
      <c r="I20" s="77" t="str">
        <f>IFERROR(INDEX(PROJECTS!E$2:E$111, MATCH($J20, PROJECTS!H$2:H$111, 0)), "")</f>
        <v/>
      </c>
      <c r="J20" s="51" t="str" cm="1">
        <f t="array" ref="J20">IFERROR(INDEX(PROJECTS!H$5:H$200, SMALL(IF(PROJECTS!I$5:I$200="DONE", ROW(PROJECTS!I$5:I$200)-ROW(PROJECTS!I$5)+1), ROWS(J$11:J20))), "")</f>
        <v/>
      </c>
    </row>
    <row r="21" spans="1:44" ht="20.100000000000001" customHeight="1">
      <c r="H21" s="49" t="str">
        <f t="shared" si="0"/>
        <v/>
      </c>
      <c r="I21" s="77" t="str">
        <f>IFERROR(INDEX(PROJECTS!E$2:E$111, MATCH($J21, PROJECTS!H$2:H$111, 0)), "")</f>
        <v/>
      </c>
      <c r="J21" s="51" t="str" cm="1">
        <f t="array" ref="J21">IFERROR(INDEX(PROJECTS!H$5:H$200, SMALL(IF(PROJECTS!I$5:I$200="DONE", ROW(PROJECTS!I$5:I$200)-ROW(PROJECTS!I$5)+1), ROWS(J$11:J21))), "")</f>
        <v/>
      </c>
    </row>
    <row r="22" spans="1:44" ht="20.100000000000001" customHeight="1">
      <c r="H22" s="49" t="str">
        <f t="shared" si="0"/>
        <v/>
      </c>
      <c r="I22" s="77" t="str">
        <f>IFERROR(INDEX(PROJECTS!E$2:E$111, MATCH($J22, PROJECTS!H$2:H$111, 0)), "")</f>
        <v/>
      </c>
      <c r="J22" s="51" t="str" cm="1">
        <f t="array" ref="J22">IFERROR(INDEX(PROJECTS!H$5:H$200, SMALL(IF(PROJECTS!I$5:I$200="DONE", ROW(PROJECTS!I$5:I$200)-ROW(PROJECTS!I$5)+1), ROWS(J$11:J22))), "")</f>
        <v/>
      </c>
    </row>
    <row r="23" spans="1:44" ht="20.100000000000001" customHeight="1">
      <c r="H23" s="49" t="str">
        <f t="shared" si="0"/>
        <v/>
      </c>
      <c r="I23" s="77" t="str">
        <f>IFERROR(INDEX(PROJECTS!E$2:E$111, MATCH($J23, PROJECTS!H$2:H$111, 0)), "")</f>
        <v/>
      </c>
      <c r="J23" s="51" t="str" cm="1">
        <f t="array" ref="J23">IFERROR(INDEX(PROJECTS!H$5:H$200, SMALL(IF(PROJECTS!I$5:I$200="DONE", ROW(PROJECTS!I$5:I$200)-ROW(PROJECTS!I$5)+1), ROWS(J$11:J23))), "")</f>
        <v/>
      </c>
    </row>
    <row r="24" spans="1:44" ht="20.100000000000001" customHeight="1">
      <c r="H24" s="49" t="str">
        <f t="shared" si="0"/>
        <v/>
      </c>
      <c r="I24" s="77" t="str">
        <f>IFERROR(INDEX(PROJECTS!E$2:E$111, MATCH($J24, PROJECTS!H$2:H$111, 0)), "")</f>
        <v/>
      </c>
      <c r="J24" s="51" t="str" cm="1">
        <f t="array" ref="J24">IFERROR(INDEX(PROJECTS!H$5:H$200, SMALL(IF(PROJECTS!I$5:I$200="DONE", ROW(PROJECTS!I$5:I$200)-ROW(PROJECTS!I$5)+1), ROWS(J$11:J24))), "")</f>
        <v/>
      </c>
    </row>
    <row r="25" spans="1:44" ht="20.100000000000001" customHeight="1">
      <c r="H25" s="49" t="str">
        <f t="shared" si="0"/>
        <v/>
      </c>
      <c r="I25" s="77" t="str">
        <f>IFERROR(INDEX(PROJECTS!E$2:E$111, MATCH($J25, PROJECTS!H$2:H$111, 0)), "")</f>
        <v/>
      </c>
      <c r="J25" s="51" t="str" cm="1">
        <f t="array" ref="J25">IFERROR(INDEX(PROJECTS!H$5:H$200, SMALL(IF(PROJECTS!I$5:I$200="DONE", ROW(PROJECTS!I$5:I$200)-ROW(PROJECTS!I$5)+1), ROWS(J$11:J25))), "")</f>
        <v/>
      </c>
    </row>
    <row r="26" spans="1:44" ht="20.100000000000001" customHeight="1">
      <c r="H26" s="49" t="str">
        <f t="shared" si="0"/>
        <v/>
      </c>
      <c r="I26" s="77" t="str">
        <f>IFERROR(INDEX(PROJECTS!E$2:E$111, MATCH($J26, PROJECTS!H$2:H$111, 0)), "")</f>
        <v/>
      </c>
      <c r="J26" s="51" t="str" cm="1">
        <f t="array" ref="J26">IFERROR(INDEX(PROJECTS!H$5:H$200, SMALL(IF(PROJECTS!I$5:I$200="DONE", ROW(PROJECTS!I$5:I$200)-ROW(PROJECTS!I$5)+1), ROWS(J$11:J26))), "")</f>
        <v/>
      </c>
    </row>
    <row r="27" spans="1:44" ht="20.100000000000001" customHeight="1">
      <c r="H27" s="49" t="str">
        <f t="shared" si="0"/>
        <v/>
      </c>
      <c r="I27" s="77" t="str">
        <f>IFERROR(INDEX(PROJECTS!E$2:E$111, MATCH($J27, PROJECTS!H$2:H$111, 0)), "")</f>
        <v/>
      </c>
      <c r="J27" s="51" t="str" cm="1">
        <f t="array" ref="J27">IFERROR(INDEX(PROJECTS!H$5:H$200, SMALL(IF(PROJECTS!I$5:I$200="DONE", ROW(PROJECTS!I$5:I$200)-ROW(PROJECTS!I$5)+1), ROWS(J$11:J27))), "")</f>
        <v/>
      </c>
    </row>
    <row r="28" spans="1:44" ht="20.100000000000001" customHeight="1">
      <c r="H28" s="49" t="str">
        <f t="shared" si="0"/>
        <v/>
      </c>
      <c r="I28" s="77" t="str">
        <f>IFERROR(INDEX(PROJECTS!E$2:E$111, MATCH($J28, PROJECTS!H$2:H$111, 0)), "")</f>
        <v/>
      </c>
      <c r="J28" s="51" t="str" cm="1">
        <f t="array" ref="J28">IFERROR(INDEX(PROJECTS!H$5:H$200, SMALL(IF(PROJECTS!I$5:I$200="DONE", ROW(PROJECTS!I$5:I$200)-ROW(PROJECTS!I$5)+1), ROWS(J$11:J28))), "")</f>
        <v/>
      </c>
    </row>
    <row r="29" spans="1:44" ht="20.100000000000001" customHeight="1">
      <c r="H29" s="49" t="str">
        <f t="shared" si="0"/>
        <v/>
      </c>
      <c r="I29" s="77" t="str">
        <f>IFERROR(INDEX(PROJECTS!E$2:E$111, MATCH($J29, PROJECTS!H$2:H$111, 0)), "")</f>
        <v/>
      </c>
      <c r="J29" s="51" t="str" cm="1">
        <f t="array" ref="J29">IFERROR(INDEX(PROJECTS!H$5:H$200, SMALL(IF(PROJECTS!I$5:I$200="DONE", ROW(PROJECTS!I$5:I$200)-ROW(PROJECTS!I$5)+1), ROWS(J$11:J29))), "")</f>
        <v/>
      </c>
    </row>
    <row r="30" spans="1:44" ht="20.100000000000001" customHeight="1">
      <c r="H30" s="49" t="str">
        <f t="shared" si="0"/>
        <v/>
      </c>
      <c r="I30" s="77" t="str">
        <f>IFERROR(INDEX(PROJECTS!E$2:E$111, MATCH($J30, PROJECTS!H$2:H$111, 0)), "")</f>
        <v/>
      </c>
      <c r="J30" s="51" t="str" cm="1">
        <f t="array" ref="J30">IFERROR(INDEX(PROJECTS!H$5:H$200, SMALL(IF(PROJECTS!I$5:I$200="DONE", ROW(PROJECTS!I$5:I$200)-ROW(PROJECTS!I$5)+1), ROWS(J$11:J30))), "")</f>
        <v/>
      </c>
    </row>
    <row r="31" spans="1:44" ht="20.100000000000001" customHeight="1">
      <c r="H31" s="49" t="str">
        <f t="shared" si="0"/>
        <v/>
      </c>
      <c r="I31" s="77" t="str">
        <f>IFERROR(INDEX(PROJECTS!E$2:E$111, MATCH($J31, PROJECTS!H$2:H$111, 0)), "")</f>
        <v/>
      </c>
      <c r="J31" s="51" t="str" cm="1">
        <f t="array" ref="J31">IFERROR(INDEX(PROJECTS!H$5:H$200, SMALL(IF(PROJECTS!I$5:I$200="DONE", ROW(PROJECTS!I$5:I$200)-ROW(PROJECTS!I$5)+1), ROWS(J$11:J31))), "")</f>
        <v/>
      </c>
    </row>
    <row r="32" spans="1:44" ht="20.100000000000001" customHeight="1">
      <c r="H32" s="49" t="str">
        <f t="shared" si="0"/>
        <v/>
      </c>
      <c r="I32" s="77" t="str">
        <f>IFERROR(INDEX(PROJECTS!E$2:E$111, MATCH($J32, PROJECTS!H$2:H$111, 0)), "")</f>
        <v/>
      </c>
      <c r="J32" s="51" t="str" cm="1">
        <f t="array" ref="J32">IFERROR(INDEX(PROJECTS!H$5:H$200, SMALL(IF(PROJECTS!I$5:I$200="DONE", ROW(PROJECTS!I$5:I$200)-ROW(PROJECTS!I$5)+1), ROWS(J$11:J32))), "")</f>
        <v/>
      </c>
    </row>
    <row r="33" spans="8:10" ht="20.100000000000001" customHeight="1">
      <c r="H33" s="49" t="str">
        <f t="shared" si="0"/>
        <v/>
      </c>
      <c r="I33" s="77" t="str">
        <f>IFERROR(INDEX(PROJECTS!E$2:E$111, MATCH($J33, PROJECTS!H$2:H$111, 0)), "")</f>
        <v/>
      </c>
      <c r="J33" s="51" t="str" cm="1">
        <f t="array" ref="J33">IFERROR(INDEX(PROJECTS!H$5:H$200, SMALL(IF(PROJECTS!I$5:I$200="DONE", ROW(PROJECTS!I$5:I$200)-ROW(PROJECTS!I$5)+1), ROWS(J$11:J33))), "")</f>
        <v/>
      </c>
    </row>
    <row r="34" spans="8:10" ht="20.100000000000001" customHeight="1">
      <c r="H34" s="49" t="str">
        <f t="shared" si="0"/>
        <v/>
      </c>
      <c r="I34" s="77" t="str">
        <f>IFERROR(INDEX(PROJECTS!E$2:E$111, MATCH($J34, PROJECTS!H$2:H$111, 0)), "")</f>
        <v/>
      </c>
      <c r="J34" s="51" t="str" cm="1">
        <f t="array" ref="J34">IFERROR(INDEX(PROJECTS!H$5:H$200, SMALL(IF(PROJECTS!I$5:I$200="DONE", ROW(PROJECTS!I$5:I$200)-ROW(PROJECTS!I$5)+1), ROWS(J$11:J34))), "")</f>
        <v/>
      </c>
    </row>
    <row r="35" spans="8:10" ht="20.100000000000001" customHeight="1">
      <c r="H35" s="49" t="str">
        <f t="shared" si="0"/>
        <v/>
      </c>
      <c r="I35" s="77" t="str">
        <f>IFERROR(INDEX(PROJECTS!E$2:E$111, MATCH($J35, PROJECTS!H$2:H$111, 0)), "")</f>
        <v/>
      </c>
      <c r="J35" s="51" t="str" cm="1">
        <f t="array" ref="J35">IFERROR(INDEX(PROJECTS!H$5:H$200, SMALL(IF(PROJECTS!I$5:I$200="DONE", ROW(PROJECTS!I$5:I$200)-ROW(PROJECTS!I$5)+1), ROWS(J$11:J35))), "")</f>
        <v/>
      </c>
    </row>
    <row r="36" spans="8:10" ht="20.100000000000001" customHeight="1">
      <c r="H36" s="49" t="str">
        <f t="shared" si="0"/>
        <v/>
      </c>
      <c r="I36" s="77" t="str">
        <f>IFERROR(INDEX(PROJECTS!E$2:E$111, MATCH($J36, PROJECTS!H$2:H$111, 0)), "")</f>
        <v/>
      </c>
      <c r="J36" s="51" t="str" cm="1">
        <f t="array" ref="J36">IFERROR(INDEX(PROJECTS!H$5:H$200, SMALL(IF(PROJECTS!I$5:I$200="DONE", ROW(PROJECTS!I$5:I$200)-ROW(PROJECTS!I$5)+1), ROWS(J$11:J36))), "")</f>
        <v/>
      </c>
    </row>
    <row r="37" spans="8:10" ht="20.100000000000001" customHeight="1">
      <c r="H37" s="49" t="str">
        <f t="shared" si="0"/>
        <v/>
      </c>
      <c r="I37" s="77" t="str">
        <f>IFERROR(INDEX(PROJECTS!E$2:E$111, MATCH($J37, PROJECTS!H$2:H$111, 0)), "")</f>
        <v/>
      </c>
      <c r="J37" s="51" t="str" cm="1">
        <f t="array" ref="J37">IFERROR(INDEX(PROJECTS!H$5:H$200, SMALL(IF(PROJECTS!I$5:I$200="DONE", ROW(PROJECTS!I$5:I$200)-ROW(PROJECTS!I$5)+1), ROWS(J$11:J37))), "")</f>
        <v/>
      </c>
    </row>
    <row r="38" spans="8:10" ht="20.100000000000001" customHeight="1">
      <c r="H38" s="49" t="str">
        <f t="shared" si="0"/>
        <v/>
      </c>
      <c r="I38" s="77" t="str">
        <f>IFERROR(INDEX(PROJECTS!E$2:E$111, MATCH($J38, PROJECTS!H$2:H$111, 0)), "")</f>
        <v/>
      </c>
      <c r="J38" s="51" t="str" cm="1">
        <f t="array" ref="J38">IFERROR(INDEX(PROJECTS!H$5:H$200, SMALL(IF(PROJECTS!I$5:I$200="DONE", ROW(PROJECTS!I$5:I$200)-ROW(PROJECTS!I$5)+1), ROWS(J$11:J38))), "")</f>
        <v/>
      </c>
    </row>
    <row r="39" spans="8:10" ht="20.100000000000001" customHeight="1">
      <c r="H39" s="49" t="str">
        <f t="shared" si="0"/>
        <v/>
      </c>
      <c r="I39" s="77" t="str">
        <f>IFERROR(INDEX(PROJECTS!E$2:E$111, MATCH($J39, PROJECTS!H$2:H$111, 0)), "")</f>
        <v/>
      </c>
      <c r="J39" s="51" t="str" cm="1">
        <f t="array" ref="J39">IFERROR(INDEX(PROJECTS!H$5:H$200, SMALL(IF(PROJECTS!I$5:I$200="DONE", ROW(PROJECTS!I$5:I$200)-ROW(PROJECTS!I$5)+1), ROWS(J$11:J39))), "")</f>
        <v/>
      </c>
    </row>
    <row r="40" spans="8:10" ht="20.100000000000001" customHeight="1">
      <c r="H40" s="49" t="str">
        <f t="shared" si="0"/>
        <v/>
      </c>
      <c r="I40" s="77" t="str">
        <f>IFERROR(INDEX(PROJECTS!E$2:E$111, MATCH($J40, PROJECTS!H$2:H$111, 0)), "")</f>
        <v/>
      </c>
      <c r="J40" s="51" t="str" cm="1">
        <f t="array" ref="J40">IFERROR(INDEX(PROJECTS!H$5:H$200, SMALL(IF(PROJECTS!I$5:I$200="DONE", ROW(PROJECTS!I$5:I$200)-ROW(PROJECTS!I$5)+1), ROWS(J$11:J40))), "")</f>
        <v/>
      </c>
    </row>
    <row r="41" spans="8:10" ht="20.100000000000001" customHeight="1">
      <c r="H41" s="49" t="str">
        <f t="shared" si="0"/>
        <v/>
      </c>
      <c r="I41" s="77" t="str">
        <f>IFERROR(INDEX(PROJECTS!E$2:E$111, MATCH($J41, PROJECTS!H$2:H$111, 0)), "")</f>
        <v/>
      </c>
      <c r="J41" s="51" t="str" cm="1">
        <f t="array" ref="J41">IFERROR(INDEX(PROJECTS!H$5:H$200, SMALL(IF(PROJECTS!I$5:I$200="DONE", ROW(PROJECTS!I$5:I$200)-ROW(PROJECTS!I$5)+1), ROWS(J$11:J41))), "")</f>
        <v/>
      </c>
    </row>
    <row r="42" spans="8:10" ht="20.100000000000001" customHeight="1">
      <c r="H42" s="49" t="str">
        <f t="shared" si="0"/>
        <v/>
      </c>
      <c r="I42" s="77" t="str">
        <f>IFERROR(INDEX(PROJECTS!E$2:E$111, MATCH($J42, PROJECTS!H$2:H$111, 0)), "")</f>
        <v/>
      </c>
      <c r="J42" s="51" t="str" cm="1">
        <f t="array" ref="J42">IFERROR(INDEX(PROJECTS!H$5:H$200, SMALL(IF(PROJECTS!I$5:I$200="DONE", ROW(PROJECTS!I$5:I$200)-ROW(PROJECTS!I$5)+1), ROWS(J$11:J42))), "")</f>
        <v/>
      </c>
    </row>
    <row r="43" spans="8:10" ht="20.100000000000001" customHeight="1">
      <c r="H43" s="49" t="str">
        <f t="shared" si="0"/>
        <v/>
      </c>
      <c r="I43" s="77" t="str">
        <f>IFERROR(INDEX(PROJECTS!E$2:E$111, MATCH($J43, PROJECTS!H$2:H$111, 0)), "")</f>
        <v/>
      </c>
      <c r="J43" s="51" t="str" cm="1">
        <f t="array" ref="J43">IFERROR(INDEX(PROJECTS!H$5:H$200, SMALL(IF(PROJECTS!I$5:I$200="DONE", ROW(PROJECTS!I$5:I$200)-ROW(PROJECTS!I$5)+1), ROWS(J$11:J43))), "")</f>
        <v/>
      </c>
    </row>
    <row r="44" spans="8:10" ht="20.100000000000001" customHeight="1">
      <c r="H44" s="49" t="str">
        <f t="shared" si="0"/>
        <v/>
      </c>
      <c r="I44" s="77" t="str">
        <f>IFERROR(INDEX(PROJECTS!E$2:E$111, MATCH($J44, PROJECTS!H$2:H$111, 0)), "")</f>
        <v/>
      </c>
      <c r="J44" s="51" t="str" cm="1">
        <f t="array" ref="J44">IFERROR(INDEX(PROJECTS!H$5:H$200, SMALL(IF(PROJECTS!I$5:I$200="DONE", ROW(PROJECTS!I$5:I$200)-ROW(PROJECTS!I$5)+1), ROWS(J$11:J44))), "")</f>
        <v/>
      </c>
    </row>
    <row r="45" spans="8:10" ht="20.100000000000001" customHeight="1">
      <c r="H45" s="49" t="str">
        <f t="shared" si="0"/>
        <v/>
      </c>
      <c r="I45" s="77" t="str">
        <f>IFERROR(INDEX(PROJECTS!E$2:E$111, MATCH($J45, PROJECTS!H$2:H$111, 0)), "")</f>
        <v/>
      </c>
      <c r="J45" s="51" t="str" cm="1">
        <f t="array" ref="J45">IFERROR(INDEX(PROJECTS!H$5:H$200, SMALL(IF(PROJECTS!I$5:I$200="DONE", ROW(PROJECTS!I$5:I$200)-ROW(PROJECTS!I$5)+1), ROWS(J$11:J45))), "")</f>
        <v/>
      </c>
    </row>
    <row r="46" spans="8:10" ht="20.100000000000001" customHeight="1">
      <c r="H46" s="49" t="str">
        <f t="shared" si="0"/>
        <v/>
      </c>
      <c r="I46" s="77" t="str">
        <f>IFERROR(INDEX(PROJECTS!E$2:E$111, MATCH($J46, PROJECTS!H$2:H$111, 0)), "")</f>
        <v/>
      </c>
      <c r="J46" s="51" t="str" cm="1">
        <f t="array" ref="J46">IFERROR(INDEX(PROJECTS!H$5:H$200, SMALL(IF(PROJECTS!I$5:I$200="DONE", ROW(PROJECTS!I$5:I$200)-ROW(PROJECTS!I$5)+1), ROWS(J$11:J46))), "")</f>
        <v/>
      </c>
    </row>
    <row r="47" spans="8:10" ht="20.100000000000001" customHeight="1">
      <c r="H47" s="49" t="str">
        <f t="shared" si="0"/>
        <v/>
      </c>
      <c r="I47" s="77" t="str">
        <f>IFERROR(INDEX(PROJECTS!E$2:E$111, MATCH($J47, PROJECTS!H$2:H$111, 0)), "")</f>
        <v/>
      </c>
      <c r="J47" s="51" t="str" cm="1">
        <f t="array" ref="J47">IFERROR(INDEX(PROJECTS!H$5:H$200, SMALL(IF(PROJECTS!I$5:I$200="DONE", ROW(PROJECTS!I$5:I$200)-ROW(PROJECTS!I$5)+1), ROWS(J$11:J47))), "")</f>
        <v/>
      </c>
    </row>
    <row r="48" spans="8:10" ht="20.100000000000001" customHeight="1">
      <c r="H48" s="49" t="str">
        <f t="shared" si="0"/>
        <v/>
      </c>
      <c r="I48" s="77" t="str">
        <f>IFERROR(INDEX(PROJECTS!E$2:E$111, MATCH($J48, PROJECTS!H$2:H$111, 0)), "")</f>
        <v/>
      </c>
      <c r="J48" s="51" t="str" cm="1">
        <f t="array" ref="J48">IFERROR(INDEX(PROJECTS!H$5:H$200, SMALL(IF(PROJECTS!I$5:I$200="DONE", ROW(PROJECTS!I$5:I$200)-ROW(PROJECTS!I$5)+1), ROWS(J$11:J48))), "")</f>
        <v/>
      </c>
    </row>
    <row r="49" spans="8:10" ht="20.100000000000001" customHeight="1">
      <c r="H49" s="49" t="str">
        <f t="shared" si="0"/>
        <v/>
      </c>
      <c r="I49" s="77" t="str">
        <f>IFERROR(INDEX(PROJECTS!E$2:E$111, MATCH($J49, PROJECTS!H$2:H$111, 0)), "")</f>
        <v/>
      </c>
      <c r="J49" s="51" t="str" cm="1">
        <f t="array" ref="J49">IFERROR(INDEX(PROJECTS!H$5:H$200, SMALL(IF(PROJECTS!I$5:I$200="DONE", ROW(PROJECTS!I$5:I$200)-ROW(PROJECTS!I$5)+1), ROWS(J$11:J49))), "")</f>
        <v/>
      </c>
    </row>
    <row r="50" spans="8:10" ht="20.100000000000001" customHeight="1">
      <c r="H50" s="49" t="str">
        <f t="shared" si="0"/>
        <v/>
      </c>
      <c r="I50" s="77" t="str">
        <f>IFERROR(INDEX(PROJECTS!E$2:E$111, MATCH($J50, PROJECTS!H$2:H$111, 0)), "")</f>
        <v/>
      </c>
      <c r="J50" s="51" t="str" cm="1">
        <f t="array" ref="J50">IFERROR(INDEX(PROJECTS!H$5:H$200, SMALL(IF(PROJECTS!I$5:I$200="DONE", ROW(PROJECTS!I$5:I$200)-ROW(PROJECTS!I$5)+1), ROWS(J$11:J50))), "")</f>
        <v/>
      </c>
    </row>
    <row r="51" spans="8:10" ht="20.100000000000001" customHeight="1">
      <c r="H51" s="49" t="str">
        <f t="shared" si="0"/>
        <v/>
      </c>
      <c r="I51" s="77" t="str">
        <f>IFERROR(INDEX(PROJECTS!E$2:E$111, MATCH($J51, PROJECTS!H$2:H$111, 0)), "")</f>
        <v/>
      </c>
      <c r="J51" s="51" t="str" cm="1">
        <f t="array" ref="J51">IFERROR(INDEX(PROJECTS!H$5:H$200, SMALL(IF(PROJECTS!I$5:I$200="DONE", ROW(PROJECTS!I$5:I$200)-ROW(PROJECTS!I$5)+1), ROWS(J$11:J51))), "")</f>
        <v/>
      </c>
    </row>
    <row r="52" spans="8:10" ht="20.100000000000001" customHeight="1">
      <c r="H52" s="49" t="str">
        <f t="shared" si="0"/>
        <v/>
      </c>
      <c r="I52" s="77" t="str">
        <f>IFERROR(INDEX(PROJECTS!E$2:E$111, MATCH($J52, PROJECTS!H$2:H$111, 0)), "")</f>
        <v/>
      </c>
      <c r="J52" s="51" t="str" cm="1">
        <f t="array" ref="J52">IFERROR(INDEX(PROJECTS!H$5:H$200, SMALL(IF(PROJECTS!I$5:I$200="DONE", ROW(PROJECTS!I$5:I$200)-ROW(PROJECTS!I$5)+1), ROWS(J$11:J52))), "")</f>
        <v/>
      </c>
    </row>
    <row r="53" spans="8:10" ht="20.100000000000001" customHeight="1">
      <c r="H53" s="49" t="str">
        <f t="shared" si="0"/>
        <v/>
      </c>
      <c r="I53" s="77" t="str">
        <f>IFERROR(INDEX(PROJECTS!E$2:E$111, MATCH($J53, PROJECTS!H$2:H$111, 0)), "")</f>
        <v/>
      </c>
      <c r="J53" s="51" t="str" cm="1">
        <f t="array" ref="J53">IFERROR(INDEX(PROJECTS!H$5:H$200, SMALL(IF(PROJECTS!I$5:I$200="DONE", ROW(PROJECTS!I$5:I$200)-ROW(PROJECTS!I$5)+1), ROWS(J$11:J53))), "")</f>
        <v/>
      </c>
    </row>
    <row r="54" spans="8:10" ht="20.100000000000001" customHeight="1">
      <c r="H54" s="49" t="str">
        <f t="shared" si="0"/>
        <v/>
      </c>
      <c r="I54" s="77" t="str">
        <f>IFERROR(INDEX(PROJECTS!E$2:E$111, MATCH($J54, PROJECTS!H$2:H$111, 0)), "")</f>
        <v/>
      </c>
      <c r="J54" s="51" t="str" cm="1">
        <f t="array" ref="J54">IFERROR(INDEX(PROJECTS!H$5:H$200, SMALL(IF(PROJECTS!I$5:I$200="DONE", ROW(PROJECTS!I$5:I$200)-ROW(PROJECTS!I$5)+1), ROWS(J$11:J54))), "")</f>
        <v/>
      </c>
    </row>
    <row r="55" spans="8:10" ht="20.100000000000001" customHeight="1">
      <c r="H55" s="49" t="str">
        <f t="shared" si="0"/>
        <v/>
      </c>
      <c r="I55" s="77" t="str">
        <f>IFERROR(INDEX(PROJECTS!E$2:E$111, MATCH($J55, PROJECTS!H$2:H$111, 0)), "")</f>
        <v/>
      </c>
      <c r="J55" s="51" t="str" cm="1">
        <f t="array" ref="J55">IFERROR(INDEX(PROJECTS!H$5:H$200, SMALL(IF(PROJECTS!I$5:I$200="DONE", ROW(PROJECTS!I$5:I$200)-ROW(PROJECTS!I$5)+1), ROWS(J$11:J55))), "")</f>
        <v/>
      </c>
    </row>
    <row r="56" spans="8:10" ht="20.100000000000001" customHeight="1">
      <c r="H56" s="49" t="str">
        <f t="shared" si="0"/>
        <v/>
      </c>
      <c r="I56" s="77" t="str">
        <f>IFERROR(INDEX(PROJECTS!E$2:E$111, MATCH($J56, PROJECTS!H$2:H$111, 0)), "")</f>
        <v/>
      </c>
      <c r="J56" s="51" t="str" cm="1">
        <f t="array" ref="J56">IFERROR(INDEX(PROJECTS!H$5:H$200, SMALL(IF(PROJECTS!I$5:I$200="DONE", ROW(PROJECTS!I$5:I$200)-ROW(PROJECTS!I$5)+1), ROWS(J$11:J56))), "")</f>
        <v/>
      </c>
    </row>
    <row r="57" spans="8:10" ht="20.100000000000001" customHeight="1">
      <c r="H57" s="49" t="str">
        <f t="shared" si="0"/>
        <v/>
      </c>
      <c r="I57" s="77" t="str">
        <f>IFERROR(INDEX(PROJECTS!E$2:E$111, MATCH($J57, PROJECTS!H$2:H$111, 0)), "")</f>
        <v/>
      </c>
      <c r="J57" s="51" t="str" cm="1">
        <f t="array" ref="J57">IFERROR(INDEX(PROJECTS!H$5:H$200, SMALL(IF(PROJECTS!I$5:I$200="DONE", ROW(PROJECTS!I$5:I$200)-ROW(PROJECTS!I$5)+1), ROWS(J$11:J57))), "")</f>
        <v/>
      </c>
    </row>
    <row r="58" spans="8:10" ht="20.100000000000001" customHeight="1">
      <c r="H58" s="49" t="str">
        <f t="shared" si="0"/>
        <v/>
      </c>
      <c r="I58" s="77" t="str">
        <f>IFERROR(INDEX(PROJECTS!E$2:E$111, MATCH($J58, PROJECTS!H$2:H$111, 0)), "")</f>
        <v/>
      </c>
      <c r="J58" s="51" t="str" cm="1">
        <f t="array" ref="J58">IFERROR(INDEX(PROJECTS!H$5:H$200, SMALL(IF(PROJECTS!I$5:I$200="DONE", ROW(PROJECTS!I$5:I$200)-ROW(PROJECTS!I$5)+1), ROWS(J$11:J58))), "")</f>
        <v/>
      </c>
    </row>
    <row r="59" spans="8:10" ht="20.100000000000001" customHeight="1">
      <c r="H59" s="49" t="str">
        <f t="shared" si="0"/>
        <v/>
      </c>
      <c r="I59" s="77" t="str">
        <f>IFERROR(INDEX(PROJECTS!E$2:E$111, MATCH($J59, PROJECTS!H$2:H$111, 0)), "")</f>
        <v/>
      </c>
      <c r="J59" s="51" t="str" cm="1">
        <f t="array" ref="J59">IFERROR(INDEX(PROJECTS!H$5:H$200, SMALL(IF(PROJECTS!I$5:I$200="DONE", ROW(PROJECTS!I$5:I$200)-ROW(PROJECTS!I$5)+1), ROWS(J$11:J59))), "")</f>
        <v/>
      </c>
    </row>
    <row r="60" spans="8:10" ht="20.100000000000001" customHeight="1">
      <c r="H60" s="49" t="str">
        <f t="shared" si="0"/>
        <v/>
      </c>
      <c r="I60" s="77" t="str">
        <f>IFERROR(INDEX(PROJECTS!E$2:E$111, MATCH($J60, PROJECTS!H$2:H$111, 0)), "")</f>
        <v/>
      </c>
      <c r="J60" s="51" t="str" cm="1">
        <f t="array" ref="J60">IFERROR(INDEX(PROJECTS!H$5:H$200, SMALL(IF(PROJECTS!I$5:I$200="DONE", ROW(PROJECTS!I$5:I$200)-ROW(PROJECTS!I$5)+1), ROWS(J$11:J60))), "")</f>
        <v/>
      </c>
    </row>
    <row r="61" spans="8:10" ht="20.100000000000001" customHeight="1">
      <c r="H61" s="49" t="str">
        <f t="shared" si="0"/>
        <v/>
      </c>
      <c r="I61" s="77" t="str">
        <f>IFERROR(INDEX(PROJECTS!E$2:E$111, MATCH($J61, PROJECTS!H$2:H$111, 0)), "")</f>
        <v/>
      </c>
      <c r="J61" s="51" t="str" cm="1">
        <f t="array" ref="J61">IFERROR(INDEX(PROJECTS!H$5:H$200, SMALL(IF(PROJECTS!I$5:I$200="DONE", ROW(PROJECTS!I$5:I$200)-ROW(PROJECTS!I$5)+1), ROWS(J$11:J61))), "")</f>
        <v/>
      </c>
    </row>
    <row r="62" spans="8:10" ht="20.100000000000001" customHeight="1">
      <c r="H62" s="49" t="str">
        <f t="shared" si="0"/>
        <v/>
      </c>
      <c r="I62" s="77" t="str">
        <f>IFERROR(INDEX(PROJECTS!E$2:E$111, MATCH($J62, PROJECTS!H$2:H$111, 0)), "")</f>
        <v/>
      </c>
      <c r="J62" s="51" t="str" cm="1">
        <f t="array" ref="J62">IFERROR(INDEX(PROJECTS!H$5:H$200, SMALL(IF(PROJECTS!I$5:I$200="DONE", ROW(PROJECTS!I$5:I$200)-ROW(PROJECTS!I$5)+1), ROWS(J$11:J62))), "")</f>
        <v/>
      </c>
    </row>
    <row r="63" spans="8:10" ht="20.100000000000001" customHeight="1">
      <c r="H63" s="49" t="str">
        <f t="shared" si="0"/>
        <v/>
      </c>
      <c r="I63" s="77" t="str">
        <f>IFERROR(INDEX(PROJECTS!E$2:E$111, MATCH($J63, PROJECTS!H$2:H$111, 0)), "")</f>
        <v/>
      </c>
      <c r="J63" s="51" t="str" cm="1">
        <f t="array" ref="J63">IFERROR(INDEX(PROJECTS!H$5:H$200, SMALL(IF(PROJECTS!I$5:I$200="DONE", ROW(PROJECTS!I$5:I$200)-ROW(PROJECTS!I$5)+1), ROWS(J$11:J63))), "")</f>
        <v/>
      </c>
    </row>
    <row r="64" spans="8:10" ht="20.100000000000001" customHeight="1">
      <c r="H64" s="49" t="str">
        <f t="shared" si="0"/>
        <v/>
      </c>
      <c r="I64" s="77" t="str">
        <f>IFERROR(INDEX(PROJECTS!E$2:E$111, MATCH($J64, PROJECTS!H$2:H$111, 0)), "")</f>
        <v/>
      </c>
      <c r="J64" s="51" t="str" cm="1">
        <f t="array" ref="J64">IFERROR(INDEX(PROJECTS!H$5:H$200, SMALL(IF(PROJECTS!I$5:I$200="DONE", ROW(PROJECTS!I$5:I$200)-ROW(PROJECTS!I$5)+1), ROWS(J$11:J64))), "")</f>
        <v/>
      </c>
    </row>
    <row r="65" spans="8:10" ht="20.100000000000001" customHeight="1">
      <c r="H65" s="49" t="str">
        <f t="shared" si="0"/>
        <v/>
      </c>
      <c r="I65" s="77" t="str">
        <f>IFERROR(INDEX(PROJECTS!E$2:E$111, MATCH($J65, PROJECTS!H$2:H$111, 0)), "")</f>
        <v/>
      </c>
      <c r="J65" s="51" t="str" cm="1">
        <f t="array" ref="J65">IFERROR(INDEX(PROJECTS!H$5:H$200, SMALL(IF(PROJECTS!I$5:I$200="DONE", ROW(PROJECTS!I$5:I$200)-ROW(PROJECTS!I$5)+1), ROWS(J$11:J65))), "")</f>
        <v/>
      </c>
    </row>
    <row r="66" spans="8:10" ht="20.100000000000001" customHeight="1">
      <c r="H66" s="49" t="str">
        <f t="shared" si="0"/>
        <v/>
      </c>
      <c r="I66" s="77" t="str">
        <f>IFERROR(INDEX(PROJECTS!E$2:E$111, MATCH($J66, PROJECTS!H$2:H$111, 0)), "")</f>
        <v/>
      </c>
      <c r="J66" s="51" t="str" cm="1">
        <f t="array" ref="J66">IFERROR(INDEX(PROJECTS!H$5:H$200, SMALL(IF(PROJECTS!I$5:I$200="DONE", ROW(PROJECTS!I$5:I$200)-ROW(PROJECTS!I$5)+1), ROWS(J$11:J66))), "")</f>
        <v/>
      </c>
    </row>
    <row r="67" spans="8:10" ht="20.100000000000001" customHeight="1">
      <c r="H67" s="49" t="str">
        <f t="shared" si="0"/>
        <v/>
      </c>
      <c r="I67" s="77" t="str">
        <f>IFERROR(INDEX(PROJECTS!E$2:E$111, MATCH($J67, PROJECTS!H$2:H$111, 0)), "")</f>
        <v/>
      </c>
      <c r="J67" s="51" t="str" cm="1">
        <f t="array" ref="J67">IFERROR(INDEX(PROJECTS!H$5:H$200, SMALL(IF(PROJECTS!I$5:I$200="DONE", ROW(PROJECTS!I$5:I$200)-ROW(PROJECTS!I$5)+1), ROWS(J$11:J67))), "")</f>
        <v/>
      </c>
    </row>
    <row r="68" spans="8:10" ht="20.100000000000001" customHeight="1">
      <c r="H68" s="49" t="str">
        <f t="shared" si="0"/>
        <v/>
      </c>
      <c r="I68" s="77" t="str">
        <f>IFERROR(INDEX(PROJECTS!E$2:E$111, MATCH($J68, PROJECTS!H$2:H$111, 0)), "")</f>
        <v/>
      </c>
      <c r="J68" s="51" t="str" cm="1">
        <f t="array" ref="J68">IFERROR(INDEX(PROJECTS!H$5:H$200, SMALL(IF(PROJECTS!I$5:I$200="DONE", ROW(PROJECTS!I$5:I$200)-ROW(PROJECTS!I$5)+1), ROWS(J$11:J68))), "")</f>
        <v/>
      </c>
    </row>
    <row r="69" spans="8:10" ht="20.100000000000001" customHeight="1">
      <c r="H69" s="49" t="str">
        <f t="shared" si="0"/>
        <v/>
      </c>
      <c r="I69" s="77" t="str">
        <f>IFERROR(INDEX(PROJECTS!E$2:E$111, MATCH($J69, PROJECTS!H$2:H$111, 0)), "")</f>
        <v/>
      </c>
      <c r="J69" s="51" t="str" cm="1">
        <f t="array" ref="J69">IFERROR(INDEX(PROJECTS!H$5:H$200, SMALL(IF(PROJECTS!I$5:I$200="DONE", ROW(PROJECTS!I$5:I$200)-ROW(PROJECTS!I$5)+1), ROWS(J$11:J69))), "")</f>
        <v/>
      </c>
    </row>
    <row r="70" spans="8:10" ht="20.100000000000001" customHeight="1">
      <c r="H70" s="49" t="str">
        <f t="shared" si="0"/>
        <v/>
      </c>
      <c r="I70" s="77" t="str">
        <f>IFERROR(INDEX(PROJECTS!E$2:E$111, MATCH($J70, PROJECTS!H$2:H$111, 0)), "")</f>
        <v/>
      </c>
      <c r="J70" s="51" t="str" cm="1">
        <f t="array" ref="J70">IFERROR(INDEX(PROJECTS!H$5:H$200, SMALL(IF(PROJECTS!I$5:I$200="DONE", ROW(PROJECTS!I$5:I$200)-ROW(PROJECTS!I$5)+1), ROWS(J$11:J70))), "")</f>
        <v/>
      </c>
    </row>
    <row r="71" spans="8:10" ht="20.100000000000001" customHeight="1">
      <c r="H71" s="49" t="str">
        <f t="shared" si="0"/>
        <v/>
      </c>
      <c r="I71" s="77" t="str">
        <f>IFERROR(INDEX(PROJECTS!E$2:E$111, MATCH($J71, PROJECTS!H$2:H$111, 0)), "")</f>
        <v/>
      </c>
      <c r="J71" s="51" t="str" cm="1">
        <f t="array" ref="J71">IFERROR(INDEX(PROJECTS!H$5:H$200, SMALL(IF(PROJECTS!I$5:I$200="DONE", ROW(PROJECTS!I$5:I$200)-ROW(PROJECTS!I$5)+1), ROWS(J$11:J71))), "")</f>
        <v/>
      </c>
    </row>
    <row r="72" spans="8:10" ht="20.100000000000001" customHeight="1">
      <c r="H72" s="49" t="str">
        <f t="shared" si="0"/>
        <v/>
      </c>
      <c r="I72" s="77" t="str">
        <f>IFERROR(INDEX(PROJECTS!E$2:E$111, MATCH($J72, PROJECTS!H$2:H$111, 0)), "")</f>
        <v/>
      </c>
      <c r="J72" s="51" t="str" cm="1">
        <f t="array" ref="J72">IFERROR(INDEX(PROJECTS!H$5:H$200, SMALL(IF(PROJECTS!I$5:I$200="DONE", ROW(PROJECTS!I$5:I$200)-ROW(PROJECTS!I$5)+1), ROWS(J$11:J72))), "")</f>
        <v/>
      </c>
    </row>
    <row r="73" spans="8:10" ht="20.100000000000001" customHeight="1">
      <c r="H73" s="49" t="str">
        <f t="shared" si="0"/>
        <v/>
      </c>
      <c r="I73" s="77" t="str">
        <f>IFERROR(INDEX(PROJECTS!E$2:E$111, MATCH($J73, PROJECTS!H$2:H$111, 0)), "")</f>
        <v/>
      </c>
      <c r="J73" s="51" t="str" cm="1">
        <f t="array" ref="J73">IFERROR(INDEX(PROJECTS!H$5:H$200, SMALL(IF(PROJECTS!I$5:I$200="DONE", ROW(PROJECTS!I$5:I$200)-ROW(PROJECTS!I$5)+1), ROWS(J$11:J73))), "")</f>
        <v/>
      </c>
    </row>
    <row r="74" spans="8:10" ht="20.100000000000001" customHeight="1">
      <c r="H74" s="49" t="str">
        <f t="shared" si="0"/>
        <v/>
      </c>
      <c r="I74" s="77" t="str">
        <f>IFERROR(INDEX(PROJECTS!E$2:E$111, MATCH($J74, PROJECTS!H$2:H$111, 0)), "")</f>
        <v/>
      </c>
      <c r="J74" s="51" t="str" cm="1">
        <f t="array" ref="J74">IFERROR(INDEX(PROJECTS!H$5:H$200, SMALL(IF(PROJECTS!I$5:I$200="DONE", ROW(PROJECTS!I$5:I$200)-ROW(PROJECTS!I$5)+1), ROWS(J$11:J74))), "")</f>
        <v/>
      </c>
    </row>
    <row r="75" spans="8:10" ht="20.100000000000001" customHeight="1">
      <c r="H75" s="49" t="str">
        <f t="shared" si="0"/>
        <v/>
      </c>
      <c r="I75" s="77" t="str">
        <f>IFERROR(INDEX(PROJECTS!E$2:E$111, MATCH($J75, PROJECTS!H$2:H$111, 0)), "")</f>
        <v/>
      </c>
      <c r="J75" s="51" t="str" cm="1">
        <f t="array" ref="J75">IFERROR(INDEX(PROJECTS!H$5:H$200, SMALL(IF(PROJECTS!I$5:I$200="DONE", ROW(PROJECTS!I$5:I$200)-ROW(PROJECTS!I$5)+1), ROWS(J$11:J75))), "")</f>
        <v/>
      </c>
    </row>
    <row r="76" spans="8:10" ht="20.100000000000001" customHeight="1">
      <c r="H76" s="49" t="str">
        <f t="shared" ref="H76:H139" si="1">IF(I76&lt;&gt;"", ROW()-ROW($H$11)+1, "")</f>
        <v/>
      </c>
      <c r="I76" s="77" t="str">
        <f>IFERROR(INDEX(PROJECTS!E$2:E$111, MATCH($J76, PROJECTS!H$2:H$111, 0)), "")</f>
        <v/>
      </c>
      <c r="J76" s="51" t="str" cm="1">
        <f t="array" ref="J76">IFERROR(INDEX(PROJECTS!H$5:H$200, SMALL(IF(PROJECTS!I$5:I$200="DONE", ROW(PROJECTS!I$5:I$200)-ROW(PROJECTS!I$5)+1), ROWS(J$11:J76))), "")</f>
        <v/>
      </c>
    </row>
    <row r="77" spans="8:10" ht="20.100000000000001" customHeight="1">
      <c r="H77" s="49" t="str">
        <f t="shared" si="1"/>
        <v/>
      </c>
      <c r="I77" s="77" t="str">
        <f>IFERROR(INDEX(PROJECTS!E$2:E$111, MATCH($J77, PROJECTS!H$2:H$111, 0)), "")</f>
        <v/>
      </c>
      <c r="J77" s="51" t="str" cm="1">
        <f t="array" ref="J77">IFERROR(INDEX(PROJECTS!H$5:H$200, SMALL(IF(PROJECTS!I$5:I$200="DONE", ROW(PROJECTS!I$5:I$200)-ROW(PROJECTS!I$5)+1), ROWS(J$11:J77))), "")</f>
        <v/>
      </c>
    </row>
    <row r="78" spans="8:10" ht="20.100000000000001" customHeight="1">
      <c r="H78" s="49" t="str">
        <f t="shared" si="1"/>
        <v/>
      </c>
      <c r="I78" s="77" t="str">
        <f>IFERROR(INDEX(PROJECTS!E$2:E$111, MATCH($J78, PROJECTS!H$2:H$111, 0)), "")</f>
        <v/>
      </c>
      <c r="J78" s="51" t="str" cm="1">
        <f t="array" ref="J78">IFERROR(INDEX(PROJECTS!H$5:H$200, SMALL(IF(PROJECTS!I$5:I$200="DONE", ROW(PROJECTS!I$5:I$200)-ROW(PROJECTS!I$5)+1), ROWS(J$11:J78))), "")</f>
        <v/>
      </c>
    </row>
    <row r="79" spans="8:10" ht="20.100000000000001" customHeight="1">
      <c r="H79" s="49" t="str">
        <f t="shared" si="1"/>
        <v/>
      </c>
      <c r="I79" s="77" t="str">
        <f>IFERROR(INDEX(PROJECTS!E$2:E$111, MATCH($J79, PROJECTS!H$2:H$111, 0)), "")</f>
        <v/>
      </c>
      <c r="J79" s="51" t="str" cm="1">
        <f t="array" ref="J79">IFERROR(INDEX(PROJECTS!H$5:H$200, SMALL(IF(PROJECTS!I$5:I$200="DONE", ROW(PROJECTS!I$5:I$200)-ROW(PROJECTS!I$5)+1), ROWS(J$11:J79))), "")</f>
        <v/>
      </c>
    </row>
    <row r="80" spans="8:10" ht="20.100000000000001" customHeight="1">
      <c r="H80" s="49" t="str">
        <f t="shared" si="1"/>
        <v/>
      </c>
      <c r="I80" s="77" t="str">
        <f>IFERROR(INDEX(PROJECTS!E$2:E$111, MATCH($J80, PROJECTS!H$2:H$111, 0)), "")</f>
        <v/>
      </c>
      <c r="J80" s="51" t="str" cm="1">
        <f t="array" ref="J80">IFERROR(INDEX(PROJECTS!H$5:H$200, SMALL(IF(PROJECTS!I$5:I$200="DONE", ROW(PROJECTS!I$5:I$200)-ROW(PROJECTS!I$5)+1), ROWS(J$11:J80))), "")</f>
        <v/>
      </c>
    </row>
    <row r="81" spans="8:10" ht="20.100000000000001" customHeight="1">
      <c r="H81" s="49" t="str">
        <f t="shared" si="1"/>
        <v/>
      </c>
      <c r="I81" s="77" t="str">
        <f>IFERROR(INDEX(PROJECTS!E$2:E$111, MATCH($J81, PROJECTS!H$2:H$111, 0)), "")</f>
        <v/>
      </c>
      <c r="J81" s="51" t="str" cm="1">
        <f t="array" ref="J81">IFERROR(INDEX(PROJECTS!H$5:H$200, SMALL(IF(PROJECTS!I$5:I$200="DONE", ROW(PROJECTS!I$5:I$200)-ROW(PROJECTS!I$5)+1), ROWS(J$11:J81))), "")</f>
        <v/>
      </c>
    </row>
    <row r="82" spans="8:10" ht="20.100000000000001" customHeight="1">
      <c r="H82" s="49" t="str">
        <f t="shared" si="1"/>
        <v/>
      </c>
      <c r="I82" s="77" t="str">
        <f>IFERROR(INDEX(PROJECTS!E$2:E$111, MATCH($J82, PROJECTS!H$2:H$111, 0)), "")</f>
        <v/>
      </c>
      <c r="J82" s="51" t="str" cm="1">
        <f t="array" ref="J82">IFERROR(INDEX(PROJECTS!H$5:H$200, SMALL(IF(PROJECTS!I$5:I$200="DONE", ROW(PROJECTS!I$5:I$200)-ROW(PROJECTS!I$5)+1), ROWS(J$11:J82))), "")</f>
        <v/>
      </c>
    </row>
    <row r="83" spans="8:10" ht="20.100000000000001" customHeight="1">
      <c r="H83" s="49" t="str">
        <f t="shared" si="1"/>
        <v/>
      </c>
      <c r="I83" s="77" t="str">
        <f>IFERROR(INDEX(PROJECTS!E$2:E$111, MATCH($J83, PROJECTS!H$2:H$111, 0)), "")</f>
        <v/>
      </c>
      <c r="J83" s="51" t="str" cm="1">
        <f t="array" ref="J83">IFERROR(INDEX(PROJECTS!H$5:H$200, SMALL(IF(PROJECTS!I$5:I$200="DONE", ROW(PROJECTS!I$5:I$200)-ROW(PROJECTS!I$5)+1), ROWS(J$11:J83))), "")</f>
        <v/>
      </c>
    </row>
    <row r="84" spans="8:10" ht="20.100000000000001" customHeight="1">
      <c r="H84" s="49" t="str">
        <f t="shared" si="1"/>
        <v/>
      </c>
      <c r="I84" s="77" t="str">
        <f>IFERROR(INDEX(PROJECTS!E$2:E$111, MATCH($J84, PROJECTS!H$2:H$111, 0)), "")</f>
        <v/>
      </c>
      <c r="J84" s="51" t="str" cm="1">
        <f t="array" ref="J84">IFERROR(INDEX(PROJECTS!H$5:H$200, SMALL(IF(PROJECTS!I$5:I$200="DONE", ROW(PROJECTS!I$5:I$200)-ROW(PROJECTS!I$5)+1), ROWS(J$11:J84))), "")</f>
        <v/>
      </c>
    </row>
    <row r="85" spans="8:10" ht="20.100000000000001" customHeight="1">
      <c r="H85" s="49" t="str">
        <f t="shared" si="1"/>
        <v/>
      </c>
      <c r="I85" s="77" t="str">
        <f>IFERROR(INDEX(PROJECTS!E$2:E$111, MATCH($J85, PROJECTS!H$2:H$111, 0)), "")</f>
        <v/>
      </c>
      <c r="J85" s="51" t="str" cm="1">
        <f t="array" ref="J85">IFERROR(INDEX(PROJECTS!H$5:H$200, SMALL(IF(PROJECTS!I$5:I$200="DONE", ROW(PROJECTS!I$5:I$200)-ROW(PROJECTS!I$5)+1), ROWS(J$11:J85))), "")</f>
        <v/>
      </c>
    </row>
    <row r="86" spans="8:10" ht="20.100000000000001" customHeight="1">
      <c r="H86" s="49" t="str">
        <f t="shared" si="1"/>
        <v/>
      </c>
      <c r="I86" s="77" t="str">
        <f>IFERROR(INDEX(PROJECTS!E$2:E$111, MATCH($J86, PROJECTS!H$2:H$111, 0)), "")</f>
        <v/>
      </c>
      <c r="J86" s="51" t="str" cm="1">
        <f t="array" ref="J86">IFERROR(INDEX(PROJECTS!H$5:H$200, SMALL(IF(PROJECTS!I$5:I$200="DONE", ROW(PROJECTS!I$5:I$200)-ROW(PROJECTS!I$5)+1), ROWS(J$11:J86))), "")</f>
        <v/>
      </c>
    </row>
    <row r="87" spans="8:10" ht="20.100000000000001" customHeight="1">
      <c r="H87" s="49" t="str">
        <f t="shared" si="1"/>
        <v/>
      </c>
      <c r="I87" s="77" t="str">
        <f>IFERROR(INDEX(PROJECTS!E$2:E$111, MATCH($J87, PROJECTS!H$2:H$111, 0)), "")</f>
        <v/>
      </c>
      <c r="J87" s="51" t="str" cm="1">
        <f t="array" ref="J87">IFERROR(INDEX(PROJECTS!H$5:H$200, SMALL(IF(PROJECTS!I$5:I$200="DONE", ROW(PROJECTS!I$5:I$200)-ROW(PROJECTS!I$5)+1), ROWS(J$11:J87))), "")</f>
        <v/>
      </c>
    </row>
    <row r="88" spans="8:10" ht="20.100000000000001" customHeight="1">
      <c r="H88" s="49" t="str">
        <f t="shared" si="1"/>
        <v/>
      </c>
      <c r="I88" s="77" t="str">
        <f>IFERROR(INDEX(PROJECTS!E$2:E$111, MATCH($J88, PROJECTS!H$2:H$111, 0)), "")</f>
        <v/>
      </c>
      <c r="J88" s="51" t="str" cm="1">
        <f t="array" ref="J88">IFERROR(INDEX(PROJECTS!H$5:H$200, SMALL(IF(PROJECTS!I$5:I$200="DONE", ROW(PROJECTS!I$5:I$200)-ROW(PROJECTS!I$5)+1), ROWS(J$11:J88))), "")</f>
        <v/>
      </c>
    </row>
    <row r="89" spans="8:10" ht="20.100000000000001" customHeight="1">
      <c r="H89" s="49" t="str">
        <f t="shared" si="1"/>
        <v/>
      </c>
      <c r="I89" s="77" t="str">
        <f>IFERROR(INDEX(PROJECTS!E$2:E$111, MATCH($J89, PROJECTS!H$2:H$111, 0)), "")</f>
        <v/>
      </c>
      <c r="J89" s="51" t="str" cm="1">
        <f t="array" ref="J89">IFERROR(INDEX(PROJECTS!H$5:H$200, SMALL(IF(PROJECTS!I$5:I$200="DONE", ROW(PROJECTS!I$5:I$200)-ROW(PROJECTS!I$5)+1), ROWS(J$11:J89))), "")</f>
        <v/>
      </c>
    </row>
    <row r="90" spans="8:10" ht="20.100000000000001" customHeight="1">
      <c r="H90" s="49" t="str">
        <f t="shared" si="1"/>
        <v/>
      </c>
      <c r="I90" s="77" t="str">
        <f>IFERROR(INDEX(PROJECTS!E$2:E$111, MATCH($J90, PROJECTS!H$2:H$111, 0)), "")</f>
        <v/>
      </c>
      <c r="J90" s="51" t="str" cm="1">
        <f t="array" ref="J90">IFERROR(INDEX(PROJECTS!H$5:H$200, SMALL(IF(PROJECTS!I$5:I$200="DONE", ROW(PROJECTS!I$5:I$200)-ROW(PROJECTS!I$5)+1), ROWS(J$11:J90))), "")</f>
        <v/>
      </c>
    </row>
    <row r="91" spans="8:10" ht="20.100000000000001" customHeight="1">
      <c r="H91" s="49" t="str">
        <f t="shared" si="1"/>
        <v/>
      </c>
      <c r="I91" s="77" t="str">
        <f>IFERROR(INDEX(PROJECTS!E$2:E$111, MATCH($J91, PROJECTS!H$2:H$111, 0)), "")</f>
        <v/>
      </c>
      <c r="J91" s="51" t="str" cm="1">
        <f t="array" ref="J91">IFERROR(INDEX(PROJECTS!H$5:H$200, SMALL(IF(PROJECTS!I$5:I$200="DONE", ROW(PROJECTS!I$5:I$200)-ROW(PROJECTS!I$5)+1), ROWS(J$11:J91))), "")</f>
        <v/>
      </c>
    </row>
    <row r="92" spans="8:10" ht="20.100000000000001" customHeight="1">
      <c r="H92" s="49" t="str">
        <f t="shared" si="1"/>
        <v/>
      </c>
      <c r="I92" s="77" t="str">
        <f>IFERROR(INDEX(PROJECTS!E$2:E$111, MATCH($J92, PROJECTS!H$2:H$111, 0)), "")</f>
        <v/>
      </c>
      <c r="J92" s="51" t="str" cm="1">
        <f t="array" ref="J92">IFERROR(INDEX(PROJECTS!H$5:H$200, SMALL(IF(PROJECTS!I$5:I$200="DONE", ROW(PROJECTS!I$5:I$200)-ROW(PROJECTS!I$5)+1), ROWS(J$11:J92))), "")</f>
        <v/>
      </c>
    </row>
    <row r="93" spans="8:10" ht="20.100000000000001" customHeight="1">
      <c r="H93" s="49" t="str">
        <f t="shared" si="1"/>
        <v/>
      </c>
      <c r="I93" s="77" t="str">
        <f>IFERROR(INDEX(PROJECTS!E$2:E$111, MATCH($J93, PROJECTS!H$2:H$111, 0)), "")</f>
        <v/>
      </c>
      <c r="J93" s="51" t="str" cm="1">
        <f t="array" ref="J93">IFERROR(INDEX(PROJECTS!H$5:H$200, SMALL(IF(PROJECTS!I$5:I$200="DONE", ROW(PROJECTS!I$5:I$200)-ROW(PROJECTS!I$5)+1), ROWS(J$11:J93))), "")</f>
        <v/>
      </c>
    </row>
    <row r="94" spans="8:10" ht="20.100000000000001" customHeight="1">
      <c r="H94" s="49" t="str">
        <f t="shared" si="1"/>
        <v/>
      </c>
      <c r="I94" s="77" t="str">
        <f>IFERROR(INDEX(PROJECTS!E$2:E$111, MATCH($J94, PROJECTS!H$2:H$111, 0)), "")</f>
        <v/>
      </c>
      <c r="J94" s="51" t="str" cm="1">
        <f t="array" ref="J94">IFERROR(INDEX(PROJECTS!H$5:H$200, SMALL(IF(PROJECTS!I$5:I$200="DONE", ROW(PROJECTS!I$5:I$200)-ROW(PROJECTS!I$5)+1), ROWS(J$11:J94))), "")</f>
        <v/>
      </c>
    </row>
    <row r="95" spans="8:10" ht="20.100000000000001" customHeight="1">
      <c r="H95" s="49" t="str">
        <f t="shared" si="1"/>
        <v/>
      </c>
      <c r="I95" s="77" t="str">
        <f>IFERROR(INDEX(PROJECTS!E$2:E$111, MATCH($J95, PROJECTS!H$2:H$111, 0)), "")</f>
        <v/>
      </c>
      <c r="J95" s="51" t="str" cm="1">
        <f t="array" ref="J95">IFERROR(INDEX(PROJECTS!H$5:H$200, SMALL(IF(PROJECTS!I$5:I$200="DONE", ROW(PROJECTS!I$5:I$200)-ROW(PROJECTS!I$5)+1), ROWS(J$11:J95))), "")</f>
        <v/>
      </c>
    </row>
    <row r="96" spans="8:10" ht="20.100000000000001" customHeight="1">
      <c r="H96" s="49" t="str">
        <f t="shared" si="1"/>
        <v/>
      </c>
      <c r="I96" s="77" t="str">
        <f>IFERROR(INDEX(PROJECTS!E$2:E$111, MATCH($J96, PROJECTS!H$2:H$111, 0)), "")</f>
        <v/>
      </c>
      <c r="J96" s="51" t="str" cm="1">
        <f t="array" ref="J96">IFERROR(INDEX(PROJECTS!H$5:H$200, SMALL(IF(PROJECTS!I$5:I$200="DONE", ROW(PROJECTS!I$5:I$200)-ROW(PROJECTS!I$5)+1), ROWS(J$11:J96))), "")</f>
        <v/>
      </c>
    </row>
    <row r="97" spans="8:10" ht="20.100000000000001" customHeight="1">
      <c r="H97" s="49" t="str">
        <f t="shared" si="1"/>
        <v/>
      </c>
      <c r="I97" s="77" t="str">
        <f>IFERROR(INDEX(PROJECTS!E$2:E$111, MATCH($J97, PROJECTS!H$2:H$111, 0)), "")</f>
        <v/>
      </c>
      <c r="J97" s="51" t="str" cm="1">
        <f t="array" ref="J97">IFERROR(INDEX(PROJECTS!H$5:H$200, SMALL(IF(PROJECTS!I$5:I$200="DONE", ROW(PROJECTS!I$5:I$200)-ROW(PROJECTS!I$5)+1), ROWS(J$11:J97))), "")</f>
        <v/>
      </c>
    </row>
    <row r="98" spans="8:10" ht="20.100000000000001" customHeight="1">
      <c r="H98" s="49" t="str">
        <f t="shared" si="1"/>
        <v/>
      </c>
      <c r="I98" s="77" t="str">
        <f>IFERROR(INDEX(PROJECTS!E$2:E$111, MATCH($J98, PROJECTS!H$2:H$111, 0)), "")</f>
        <v/>
      </c>
      <c r="J98" s="51" t="str" cm="1">
        <f t="array" ref="J98">IFERROR(INDEX(PROJECTS!H$5:H$200, SMALL(IF(PROJECTS!I$5:I$200="DONE", ROW(PROJECTS!I$5:I$200)-ROW(PROJECTS!I$5)+1), ROWS(J$11:J98))), "")</f>
        <v/>
      </c>
    </row>
    <row r="99" spans="8:10" ht="20.100000000000001" customHeight="1">
      <c r="H99" s="49" t="str">
        <f t="shared" si="1"/>
        <v/>
      </c>
      <c r="I99" s="77" t="str">
        <f>IFERROR(INDEX(PROJECTS!E$2:E$111, MATCH($J99, PROJECTS!H$2:H$111, 0)), "")</f>
        <v/>
      </c>
      <c r="J99" s="51" t="str" cm="1">
        <f t="array" ref="J99">IFERROR(INDEX(PROJECTS!H$5:H$200, SMALL(IF(PROJECTS!I$5:I$200="DONE", ROW(PROJECTS!I$5:I$200)-ROW(PROJECTS!I$5)+1), ROWS(J$11:J99))), "")</f>
        <v/>
      </c>
    </row>
    <row r="100" spans="8:10" ht="20.100000000000001" customHeight="1">
      <c r="H100" s="49" t="str">
        <f t="shared" si="1"/>
        <v/>
      </c>
      <c r="I100" s="77" t="str">
        <f>IFERROR(INDEX(PROJECTS!E$2:E$111, MATCH($J100, PROJECTS!H$2:H$111, 0)), "")</f>
        <v/>
      </c>
      <c r="J100" s="51" t="str" cm="1">
        <f t="array" ref="J100">IFERROR(INDEX(PROJECTS!H$5:H$200, SMALL(IF(PROJECTS!I$5:I$200="DONE", ROW(PROJECTS!I$5:I$200)-ROW(PROJECTS!I$5)+1), ROWS(J$11:J100))), "")</f>
        <v/>
      </c>
    </row>
    <row r="101" spans="8:10" ht="20.100000000000001" customHeight="1">
      <c r="H101" s="49" t="str">
        <f t="shared" si="1"/>
        <v/>
      </c>
      <c r="I101" s="77" t="str">
        <f>IFERROR(INDEX(PROJECTS!E$2:E$111, MATCH($J101, PROJECTS!H$2:H$111, 0)), "")</f>
        <v/>
      </c>
      <c r="J101" s="51" t="str" cm="1">
        <f t="array" ref="J101">IFERROR(INDEX(PROJECTS!H$5:H$200, SMALL(IF(PROJECTS!I$5:I$200="DONE", ROW(PROJECTS!I$5:I$200)-ROW(PROJECTS!I$5)+1), ROWS(J$11:J101))), "")</f>
        <v/>
      </c>
    </row>
    <row r="102" spans="8:10" ht="20.100000000000001" customHeight="1">
      <c r="H102" s="49" t="str">
        <f t="shared" si="1"/>
        <v/>
      </c>
      <c r="I102" s="77" t="str">
        <f>IFERROR(INDEX(PROJECTS!E$2:E$111, MATCH($J102, PROJECTS!H$2:H$111, 0)), "")</f>
        <v/>
      </c>
      <c r="J102" s="51" t="str" cm="1">
        <f t="array" ref="J102">IFERROR(INDEX(PROJECTS!H$5:H$200, SMALL(IF(PROJECTS!I$5:I$200="DONE", ROW(PROJECTS!I$5:I$200)-ROW(PROJECTS!I$5)+1), ROWS(J$11:J102))), "")</f>
        <v/>
      </c>
    </row>
    <row r="103" spans="8:10" ht="20.100000000000001" customHeight="1">
      <c r="H103" s="49" t="str">
        <f t="shared" si="1"/>
        <v/>
      </c>
      <c r="I103" s="77" t="str">
        <f>IFERROR(INDEX(PROJECTS!E$2:E$111, MATCH($J103, PROJECTS!H$2:H$111, 0)), "")</f>
        <v/>
      </c>
      <c r="J103" s="51" t="str" cm="1">
        <f t="array" ref="J103">IFERROR(INDEX(PROJECTS!H$5:H$200, SMALL(IF(PROJECTS!I$5:I$200="DONE", ROW(PROJECTS!I$5:I$200)-ROW(PROJECTS!I$5)+1), ROWS(J$11:J103))), "")</f>
        <v/>
      </c>
    </row>
    <row r="104" spans="8:10" ht="20.100000000000001" customHeight="1">
      <c r="H104" s="49" t="str">
        <f t="shared" si="1"/>
        <v/>
      </c>
      <c r="I104" s="77" t="str">
        <f>IFERROR(INDEX(PROJECTS!E$2:E$111, MATCH($J104, PROJECTS!H$2:H$111, 0)), "")</f>
        <v/>
      </c>
      <c r="J104" s="51" t="str" cm="1">
        <f t="array" ref="J104">IFERROR(INDEX(PROJECTS!H$5:H$200, SMALL(IF(PROJECTS!I$5:I$200="DONE", ROW(PROJECTS!I$5:I$200)-ROW(PROJECTS!I$5)+1), ROWS(J$11:J104))), "")</f>
        <v/>
      </c>
    </row>
    <row r="105" spans="8:10" ht="20.100000000000001" customHeight="1">
      <c r="H105" s="49" t="str">
        <f t="shared" si="1"/>
        <v/>
      </c>
      <c r="I105" s="77" t="str">
        <f>IFERROR(INDEX(PROJECTS!E$2:E$111, MATCH($J105, PROJECTS!H$2:H$111, 0)), "")</f>
        <v/>
      </c>
      <c r="J105" s="51" t="str" cm="1">
        <f t="array" ref="J105">IFERROR(INDEX(PROJECTS!H$5:H$200, SMALL(IF(PROJECTS!I$5:I$200="DONE", ROW(PROJECTS!I$5:I$200)-ROW(PROJECTS!I$5)+1), ROWS(J$11:J105))), "")</f>
        <v/>
      </c>
    </row>
    <row r="106" spans="8:10" ht="20.100000000000001" customHeight="1">
      <c r="H106" s="49" t="str">
        <f t="shared" si="1"/>
        <v/>
      </c>
      <c r="I106" s="77" t="str">
        <f>IFERROR(INDEX(PROJECTS!E$2:E$111, MATCH($J106, PROJECTS!H$2:H$111, 0)), "")</f>
        <v/>
      </c>
      <c r="J106" s="51" t="str" cm="1">
        <f t="array" ref="J106">IFERROR(INDEX(PROJECTS!H$5:H$200, SMALL(IF(PROJECTS!I$5:I$200="DONE", ROW(PROJECTS!I$5:I$200)-ROW(PROJECTS!I$5)+1), ROWS(J$11:J106))), "")</f>
        <v/>
      </c>
    </row>
    <row r="107" spans="8:10" ht="20.100000000000001" customHeight="1">
      <c r="H107" s="49" t="str">
        <f t="shared" si="1"/>
        <v/>
      </c>
      <c r="I107" s="77" t="str">
        <f>IFERROR(INDEX(PROJECTS!E$2:E$111, MATCH($J107, PROJECTS!H$2:H$111, 0)), "")</f>
        <v/>
      </c>
      <c r="J107" s="51" t="str" cm="1">
        <f t="array" ref="J107">IFERROR(INDEX(PROJECTS!H$5:H$200, SMALL(IF(PROJECTS!I$5:I$200="DONE", ROW(PROJECTS!I$5:I$200)-ROW(PROJECTS!I$5)+1), ROWS(J$11:J107))), "")</f>
        <v/>
      </c>
    </row>
    <row r="108" spans="8:10" ht="20.100000000000001" customHeight="1">
      <c r="H108" s="49" t="str">
        <f t="shared" si="1"/>
        <v/>
      </c>
      <c r="I108" s="77" t="str">
        <f>IFERROR(INDEX(PROJECTS!E$2:E$111, MATCH($J108, PROJECTS!H$2:H$111, 0)), "")</f>
        <v/>
      </c>
      <c r="J108" s="51" t="str" cm="1">
        <f t="array" ref="J108">IFERROR(INDEX(PROJECTS!H$5:H$200, SMALL(IF(PROJECTS!I$5:I$200="DONE", ROW(PROJECTS!I$5:I$200)-ROW(PROJECTS!I$5)+1), ROWS(J$11:J108))), "")</f>
        <v/>
      </c>
    </row>
    <row r="109" spans="8:10" ht="20.100000000000001" customHeight="1">
      <c r="H109" s="49" t="str">
        <f t="shared" si="1"/>
        <v/>
      </c>
      <c r="I109" s="77" t="str">
        <f>IFERROR(INDEX(PROJECTS!E$2:E$111, MATCH($J109, PROJECTS!H$2:H$111, 0)), "")</f>
        <v/>
      </c>
      <c r="J109" s="51" t="str" cm="1">
        <f t="array" ref="J109">IFERROR(INDEX(PROJECTS!H$5:H$200, SMALL(IF(PROJECTS!I$5:I$200="DONE", ROW(PROJECTS!I$5:I$200)-ROW(PROJECTS!I$5)+1), ROWS(J$11:J109))), "")</f>
        <v/>
      </c>
    </row>
    <row r="110" spans="8:10" ht="20.100000000000001" customHeight="1">
      <c r="H110" s="49" t="str">
        <f t="shared" si="1"/>
        <v/>
      </c>
      <c r="I110" s="77" t="str">
        <f>IFERROR(INDEX(PROJECTS!E$2:E$111, MATCH($J110, PROJECTS!H$2:H$111, 0)), "")</f>
        <v/>
      </c>
      <c r="J110" s="51" t="str" cm="1">
        <f t="array" ref="J110">IFERROR(INDEX(PROJECTS!H$5:H$200, SMALL(IF(PROJECTS!I$5:I$200="DONE", ROW(PROJECTS!I$5:I$200)-ROW(PROJECTS!I$5)+1), ROWS(J$11:J110))), "")</f>
        <v/>
      </c>
    </row>
    <row r="111" spans="8:10" ht="20.100000000000001" customHeight="1">
      <c r="H111" s="49" t="str">
        <f t="shared" si="1"/>
        <v/>
      </c>
      <c r="I111" s="77" t="str">
        <f>IFERROR(INDEX(PROJECTS!E$2:E$111, MATCH($J111, PROJECTS!H$2:H$111, 0)), "")</f>
        <v/>
      </c>
      <c r="J111" s="51" t="str" cm="1">
        <f t="array" ref="J111">IFERROR(INDEX(PROJECTS!H$5:H$200, SMALL(IF(PROJECTS!I$5:I$200="DONE", ROW(PROJECTS!I$5:I$200)-ROW(PROJECTS!I$5)+1), ROWS(J$11:J111))), "")</f>
        <v/>
      </c>
    </row>
    <row r="112" spans="8:10" ht="20.100000000000001" customHeight="1">
      <c r="H112" s="49" t="str">
        <f t="shared" si="1"/>
        <v/>
      </c>
      <c r="I112" s="77" t="str">
        <f>IFERROR(INDEX(PROJECTS!E$2:E$111, MATCH($J112, PROJECTS!H$2:H$111, 0)), "")</f>
        <v/>
      </c>
      <c r="J112" s="51" t="str" cm="1">
        <f t="array" ref="J112">IFERROR(INDEX(PROJECTS!H$5:H$200, SMALL(IF(PROJECTS!I$5:I$200="DONE", ROW(PROJECTS!I$5:I$200)-ROW(PROJECTS!I$5)+1), ROWS(J$11:J112))), "")</f>
        <v/>
      </c>
    </row>
    <row r="113" spans="8:10" ht="20.100000000000001" customHeight="1">
      <c r="H113" s="49" t="str">
        <f t="shared" si="1"/>
        <v/>
      </c>
      <c r="I113" s="77" t="str">
        <f>IFERROR(INDEX(PROJECTS!E$2:E$111, MATCH($J113, PROJECTS!H$2:H$111, 0)), "")</f>
        <v/>
      </c>
      <c r="J113" s="51" t="str" cm="1">
        <f t="array" ref="J113">IFERROR(INDEX(PROJECTS!H$5:H$200, SMALL(IF(PROJECTS!I$5:I$200="DONE", ROW(PROJECTS!I$5:I$200)-ROW(PROJECTS!I$5)+1), ROWS(J$11:J113))), "")</f>
        <v/>
      </c>
    </row>
    <row r="114" spans="8:10" ht="20.100000000000001" customHeight="1">
      <c r="H114" s="49" t="str">
        <f t="shared" si="1"/>
        <v/>
      </c>
      <c r="I114" s="77" t="str">
        <f>IFERROR(INDEX(PROJECTS!E$2:E$111, MATCH($J114, PROJECTS!H$2:H$111, 0)), "")</f>
        <v/>
      </c>
      <c r="J114" s="51" t="str" cm="1">
        <f t="array" ref="J114">IFERROR(INDEX(PROJECTS!H$5:H$200, SMALL(IF(PROJECTS!I$5:I$200="DONE", ROW(PROJECTS!I$5:I$200)-ROW(PROJECTS!I$5)+1), ROWS(J$11:J114))), "")</f>
        <v/>
      </c>
    </row>
    <row r="115" spans="8:10" ht="20.100000000000001" customHeight="1">
      <c r="H115" s="49" t="str">
        <f t="shared" si="1"/>
        <v/>
      </c>
      <c r="I115" s="77" t="str">
        <f>IFERROR(INDEX(PROJECTS!E$2:E$111, MATCH($J115, PROJECTS!H$2:H$111, 0)), "")</f>
        <v/>
      </c>
      <c r="J115" s="51" t="str" cm="1">
        <f t="array" ref="J115">IFERROR(INDEX(PROJECTS!H$5:H$200, SMALL(IF(PROJECTS!I$5:I$200="DONE", ROW(PROJECTS!I$5:I$200)-ROW(PROJECTS!I$5)+1), ROWS(J$11:J115))), "")</f>
        <v/>
      </c>
    </row>
    <row r="116" spans="8:10" ht="20.100000000000001" customHeight="1">
      <c r="H116" s="49" t="str">
        <f t="shared" si="1"/>
        <v/>
      </c>
      <c r="I116" s="77" t="str">
        <f>IFERROR(INDEX(PROJECTS!E$2:E$111, MATCH($J116, PROJECTS!H$2:H$111, 0)), "")</f>
        <v/>
      </c>
      <c r="J116" s="51" t="str" cm="1">
        <f t="array" ref="J116">IFERROR(INDEX(PROJECTS!H$5:H$200, SMALL(IF(PROJECTS!I$5:I$200="DONE", ROW(PROJECTS!I$5:I$200)-ROW(PROJECTS!I$5)+1), ROWS(J$11:J116))), "")</f>
        <v/>
      </c>
    </row>
    <row r="117" spans="8:10" ht="20.100000000000001" customHeight="1">
      <c r="H117" s="49" t="str">
        <f t="shared" si="1"/>
        <v/>
      </c>
      <c r="I117" s="77" t="str">
        <f>IFERROR(INDEX(PROJECTS!E$2:E$111, MATCH($J117, PROJECTS!H$2:H$111, 0)), "")</f>
        <v/>
      </c>
      <c r="J117" s="51" t="str" cm="1">
        <f t="array" ref="J117">IFERROR(INDEX(PROJECTS!H$5:H$200, SMALL(IF(PROJECTS!I$5:I$200="DONE", ROW(PROJECTS!I$5:I$200)-ROW(PROJECTS!I$5)+1), ROWS(J$11:J117))), "")</f>
        <v/>
      </c>
    </row>
    <row r="118" spans="8:10" ht="20.100000000000001" customHeight="1">
      <c r="H118" s="49" t="str">
        <f t="shared" si="1"/>
        <v/>
      </c>
      <c r="I118" s="77" t="str">
        <f>IFERROR(INDEX(PROJECTS!E$2:E$111, MATCH($J118, PROJECTS!H$2:H$111, 0)), "")</f>
        <v/>
      </c>
      <c r="J118" s="51" t="str" cm="1">
        <f t="array" ref="J118">IFERROR(INDEX(PROJECTS!H$5:H$200, SMALL(IF(PROJECTS!I$5:I$200="DONE", ROW(PROJECTS!I$5:I$200)-ROW(PROJECTS!I$5)+1), ROWS(J$11:J118))), "")</f>
        <v/>
      </c>
    </row>
    <row r="119" spans="8:10" ht="20.100000000000001" customHeight="1">
      <c r="H119" s="49" t="str">
        <f t="shared" si="1"/>
        <v/>
      </c>
      <c r="I119" s="77" t="str">
        <f>IFERROR(INDEX(PROJECTS!E$2:E$111, MATCH($J119, PROJECTS!H$2:H$111, 0)), "")</f>
        <v/>
      </c>
      <c r="J119" s="51" t="str" cm="1">
        <f t="array" ref="J119">IFERROR(INDEX(PROJECTS!H$5:H$200, SMALL(IF(PROJECTS!I$5:I$200="DONE", ROW(PROJECTS!I$5:I$200)-ROW(PROJECTS!I$5)+1), ROWS(J$11:J119))), "")</f>
        <v/>
      </c>
    </row>
    <row r="120" spans="8:10" ht="20.100000000000001" customHeight="1">
      <c r="H120" s="49" t="str">
        <f t="shared" si="1"/>
        <v/>
      </c>
      <c r="I120" s="77" t="str">
        <f>IFERROR(INDEX(PROJECTS!E$2:E$111, MATCH($J120, PROJECTS!H$2:H$111, 0)), "")</f>
        <v/>
      </c>
      <c r="J120" s="51" t="str" cm="1">
        <f t="array" ref="J120">IFERROR(INDEX(PROJECTS!H$5:H$200, SMALL(IF(PROJECTS!I$5:I$200="DONE", ROW(PROJECTS!I$5:I$200)-ROW(PROJECTS!I$5)+1), ROWS(J$11:J120))), "")</f>
        <v/>
      </c>
    </row>
    <row r="121" spans="8:10" ht="20.100000000000001" customHeight="1">
      <c r="H121" s="49" t="str">
        <f t="shared" si="1"/>
        <v/>
      </c>
      <c r="I121" s="77" t="str">
        <f>IFERROR(INDEX(PROJECTS!E$2:E$111, MATCH($J121, PROJECTS!H$2:H$111, 0)), "")</f>
        <v/>
      </c>
      <c r="J121" s="51" t="str" cm="1">
        <f t="array" ref="J121">IFERROR(INDEX(PROJECTS!H$5:H$200, SMALL(IF(PROJECTS!I$5:I$200="DONE", ROW(PROJECTS!I$5:I$200)-ROW(PROJECTS!I$5)+1), ROWS(J$11:J121))), "")</f>
        <v/>
      </c>
    </row>
    <row r="122" spans="8:10" ht="20.100000000000001" customHeight="1">
      <c r="H122" s="49" t="str">
        <f t="shared" si="1"/>
        <v/>
      </c>
      <c r="I122" s="77" t="str">
        <f>IFERROR(INDEX(PROJECTS!E$2:E$111, MATCH($J122, PROJECTS!H$2:H$111, 0)), "")</f>
        <v/>
      </c>
      <c r="J122" s="51" t="str" cm="1">
        <f t="array" ref="J122">IFERROR(INDEX(PROJECTS!H$5:H$200, SMALL(IF(PROJECTS!I$5:I$200="DONE", ROW(PROJECTS!I$5:I$200)-ROW(PROJECTS!I$5)+1), ROWS(J$11:J122))), "")</f>
        <v/>
      </c>
    </row>
    <row r="123" spans="8:10" ht="20.100000000000001" customHeight="1">
      <c r="H123" s="49" t="str">
        <f t="shared" si="1"/>
        <v/>
      </c>
      <c r="I123" s="77" t="str">
        <f>IFERROR(INDEX(PROJECTS!E$2:E$111, MATCH($J123, PROJECTS!H$2:H$111, 0)), "")</f>
        <v/>
      </c>
      <c r="J123" s="51" t="str" cm="1">
        <f t="array" ref="J123">IFERROR(INDEX(PROJECTS!H$5:H$200, SMALL(IF(PROJECTS!I$5:I$200="DONE", ROW(PROJECTS!I$5:I$200)-ROW(PROJECTS!I$5)+1), ROWS(J$11:J123))), "")</f>
        <v/>
      </c>
    </row>
    <row r="124" spans="8:10" ht="20.100000000000001" customHeight="1">
      <c r="H124" s="49" t="str">
        <f t="shared" si="1"/>
        <v/>
      </c>
      <c r="I124" s="77" t="str">
        <f>IFERROR(INDEX(PROJECTS!E$2:E$111, MATCH($J124, PROJECTS!H$2:H$111, 0)), "")</f>
        <v/>
      </c>
      <c r="J124" s="51" t="str" cm="1">
        <f t="array" ref="J124">IFERROR(INDEX(PROJECTS!H$5:H$200, SMALL(IF(PROJECTS!I$5:I$200="DONE", ROW(PROJECTS!I$5:I$200)-ROW(PROJECTS!I$5)+1), ROWS(J$11:J124))), "")</f>
        <v/>
      </c>
    </row>
    <row r="125" spans="8:10" ht="20.100000000000001" customHeight="1">
      <c r="H125" s="49" t="str">
        <f t="shared" si="1"/>
        <v/>
      </c>
      <c r="I125" s="77" t="str">
        <f>IFERROR(INDEX(PROJECTS!E$2:E$111, MATCH($J125, PROJECTS!H$2:H$111, 0)), "")</f>
        <v/>
      </c>
      <c r="J125" s="51" t="str" cm="1">
        <f t="array" ref="J125">IFERROR(INDEX(PROJECTS!H$5:H$200, SMALL(IF(PROJECTS!I$5:I$200="DONE", ROW(PROJECTS!I$5:I$200)-ROW(PROJECTS!I$5)+1), ROWS(J$11:J125))), "")</f>
        <v/>
      </c>
    </row>
    <row r="126" spans="8:10" ht="20.100000000000001" customHeight="1">
      <c r="H126" s="49" t="str">
        <f t="shared" si="1"/>
        <v/>
      </c>
      <c r="I126" s="77" t="str">
        <f>IFERROR(INDEX(PROJECTS!E$2:E$111, MATCH($J126, PROJECTS!H$2:H$111, 0)), "")</f>
        <v/>
      </c>
      <c r="J126" s="51" t="str" cm="1">
        <f t="array" ref="J126">IFERROR(INDEX(PROJECTS!H$5:H$200, SMALL(IF(PROJECTS!I$5:I$200="DONE", ROW(PROJECTS!I$5:I$200)-ROW(PROJECTS!I$5)+1), ROWS(J$11:J126))), "")</f>
        <v/>
      </c>
    </row>
    <row r="127" spans="8:10" ht="20.100000000000001" customHeight="1">
      <c r="H127" s="49" t="str">
        <f t="shared" si="1"/>
        <v/>
      </c>
      <c r="I127" s="77" t="str">
        <f>IFERROR(INDEX(PROJECTS!E$2:E$111, MATCH($J127, PROJECTS!H$2:H$111, 0)), "")</f>
        <v/>
      </c>
      <c r="J127" s="51" t="str" cm="1">
        <f t="array" ref="J127">IFERROR(INDEX(PROJECTS!H$5:H$200, SMALL(IF(PROJECTS!I$5:I$200="DONE", ROW(PROJECTS!I$5:I$200)-ROW(PROJECTS!I$5)+1), ROWS(J$11:J127))), "")</f>
        <v/>
      </c>
    </row>
    <row r="128" spans="8:10" ht="20.100000000000001" customHeight="1">
      <c r="H128" s="49" t="str">
        <f t="shared" si="1"/>
        <v/>
      </c>
      <c r="I128" s="77" t="str">
        <f>IFERROR(INDEX(PROJECTS!E$2:E$111, MATCH($J128, PROJECTS!H$2:H$111, 0)), "")</f>
        <v/>
      </c>
      <c r="J128" s="51" t="str" cm="1">
        <f t="array" ref="J128">IFERROR(INDEX(PROJECTS!H$5:H$200, SMALL(IF(PROJECTS!I$5:I$200="DONE", ROW(PROJECTS!I$5:I$200)-ROW(PROJECTS!I$5)+1), ROWS(J$11:J128))), "")</f>
        <v/>
      </c>
    </row>
    <row r="129" spans="8:10" ht="20.100000000000001" customHeight="1">
      <c r="H129" s="49" t="str">
        <f t="shared" si="1"/>
        <v/>
      </c>
      <c r="I129" s="77" t="str">
        <f>IFERROR(INDEX(PROJECTS!E$2:E$111, MATCH($J129, PROJECTS!H$2:H$111, 0)), "")</f>
        <v/>
      </c>
      <c r="J129" s="51" t="str" cm="1">
        <f t="array" ref="J129">IFERROR(INDEX(PROJECTS!H$5:H$200, SMALL(IF(PROJECTS!I$5:I$200="DONE", ROW(PROJECTS!I$5:I$200)-ROW(PROJECTS!I$5)+1), ROWS(J$11:J129))), "")</f>
        <v/>
      </c>
    </row>
    <row r="130" spans="8:10" ht="20.100000000000001" customHeight="1">
      <c r="H130" s="49" t="str">
        <f t="shared" si="1"/>
        <v/>
      </c>
      <c r="I130" s="77" t="str">
        <f>IFERROR(INDEX(PROJECTS!E$2:E$111, MATCH($J130, PROJECTS!H$2:H$111, 0)), "")</f>
        <v/>
      </c>
      <c r="J130" s="51" t="str" cm="1">
        <f t="array" ref="J130">IFERROR(INDEX(PROJECTS!H$5:H$200, SMALL(IF(PROJECTS!I$5:I$200="DONE", ROW(PROJECTS!I$5:I$200)-ROW(PROJECTS!I$5)+1), ROWS(J$11:J130))), "")</f>
        <v/>
      </c>
    </row>
    <row r="131" spans="8:10" ht="20.100000000000001" customHeight="1">
      <c r="H131" s="49" t="str">
        <f t="shared" si="1"/>
        <v/>
      </c>
      <c r="I131" s="77" t="str">
        <f>IFERROR(INDEX(PROJECTS!E$2:E$111, MATCH($J131, PROJECTS!H$2:H$111, 0)), "")</f>
        <v/>
      </c>
      <c r="J131" s="51" t="str" cm="1">
        <f t="array" ref="J131">IFERROR(INDEX(PROJECTS!H$5:H$200, SMALL(IF(PROJECTS!I$5:I$200="DONE", ROW(PROJECTS!I$5:I$200)-ROW(PROJECTS!I$5)+1), ROWS(J$11:J131))), "")</f>
        <v/>
      </c>
    </row>
    <row r="132" spans="8:10" ht="20.100000000000001" customHeight="1">
      <c r="H132" s="49" t="str">
        <f t="shared" si="1"/>
        <v/>
      </c>
      <c r="I132" s="77" t="str">
        <f>IFERROR(INDEX(PROJECTS!E$2:E$111, MATCH($J132, PROJECTS!H$2:H$111, 0)), "")</f>
        <v/>
      </c>
      <c r="J132" s="51" t="str" cm="1">
        <f t="array" ref="J132">IFERROR(INDEX(PROJECTS!H$5:H$200, SMALL(IF(PROJECTS!I$5:I$200="DONE", ROW(PROJECTS!I$5:I$200)-ROW(PROJECTS!I$5)+1), ROWS(J$11:J132))), "")</f>
        <v/>
      </c>
    </row>
    <row r="133" spans="8:10" ht="20.100000000000001" customHeight="1">
      <c r="H133" s="49" t="str">
        <f t="shared" si="1"/>
        <v/>
      </c>
      <c r="I133" s="77" t="str">
        <f>IFERROR(INDEX(PROJECTS!E$2:E$111, MATCH($J133, PROJECTS!H$2:H$111, 0)), "")</f>
        <v/>
      </c>
      <c r="J133" s="51" t="str" cm="1">
        <f t="array" ref="J133">IFERROR(INDEX(PROJECTS!H$5:H$200, SMALL(IF(PROJECTS!I$5:I$200="DONE", ROW(PROJECTS!I$5:I$200)-ROW(PROJECTS!I$5)+1), ROWS(J$11:J133))), "")</f>
        <v/>
      </c>
    </row>
    <row r="134" spans="8:10" ht="20.100000000000001" customHeight="1">
      <c r="H134" s="49" t="str">
        <f t="shared" si="1"/>
        <v/>
      </c>
      <c r="I134" s="77" t="str">
        <f>IFERROR(INDEX(PROJECTS!E$2:E$111, MATCH($J134, PROJECTS!H$2:H$111, 0)), "")</f>
        <v/>
      </c>
      <c r="J134" s="51" t="str" cm="1">
        <f t="array" ref="J134">IFERROR(INDEX(PROJECTS!H$5:H$200, SMALL(IF(PROJECTS!I$5:I$200="DONE", ROW(PROJECTS!I$5:I$200)-ROW(PROJECTS!I$5)+1), ROWS(J$11:J134))), "")</f>
        <v/>
      </c>
    </row>
    <row r="135" spans="8:10" ht="20.100000000000001" customHeight="1">
      <c r="H135" s="49" t="str">
        <f t="shared" si="1"/>
        <v/>
      </c>
      <c r="I135" s="77" t="str">
        <f>IFERROR(INDEX(PROJECTS!E$2:E$111, MATCH($J135, PROJECTS!H$2:H$111, 0)), "")</f>
        <v/>
      </c>
      <c r="J135" s="51" t="str" cm="1">
        <f t="array" ref="J135">IFERROR(INDEX(PROJECTS!H$5:H$200, SMALL(IF(PROJECTS!I$5:I$200="DONE", ROW(PROJECTS!I$5:I$200)-ROW(PROJECTS!I$5)+1), ROWS(J$11:J135))), "")</f>
        <v/>
      </c>
    </row>
    <row r="136" spans="8:10" ht="20.100000000000001" customHeight="1">
      <c r="H136" s="49" t="str">
        <f t="shared" si="1"/>
        <v/>
      </c>
      <c r="I136" s="77" t="str">
        <f>IFERROR(INDEX(PROJECTS!E$2:E$111, MATCH($J136, PROJECTS!H$2:H$111, 0)), "")</f>
        <v/>
      </c>
      <c r="J136" s="51" t="str" cm="1">
        <f t="array" ref="J136">IFERROR(INDEX(PROJECTS!H$5:H$200, SMALL(IF(PROJECTS!I$5:I$200="DONE", ROW(PROJECTS!I$5:I$200)-ROW(PROJECTS!I$5)+1), ROWS(J$11:J136))), "")</f>
        <v/>
      </c>
    </row>
    <row r="137" spans="8:10" ht="20.100000000000001" customHeight="1">
      <c r="H137" s="49" t="str">
        <f t="shared" si="1"/>
        <v/>
      </c>
      <c r="I137" s="77" t="str">
        <f>IFERROR(INDEX(PROJECTS!E$2:E$111, MATCH($J137, PROJECTS!H$2:H$111, 0)), "")</f>
        <v/>
      </c>
      <c r="J137" s="51" t="str" cm="1">
        <f t="array" ref="J137">IFERROR(INDEX(PROJECTS!H$5:H$200, SMALL(IF(PROJECTS!I$5:I$200="DONE", ROW(PROJECTS!I$5:I$200)-ROW(PROJECTS!I$5)+1), ROWS(J$11:J137))), "")</f>
        <v/>
      </c>
    </row>
    <row r="138" spans="8:10" ht="20.100000000000001" customHeight="1">
      <c r="H138" s="49" t="str">
        <f t="shared" si="1"/>
        <v/>
      </c>
      <c r="I138" s="77" t="str">
        <f>IFERROR(INDEX(PROJECTS!E$2:E$111, MATCH($J138, PROJECTS!H$2:H$111, 0)), "")</f>
        <v/>
      </c>
      <c r="J138" s="51" t="str" cm="1">
        <f t="array" ref="J138">IFERROR(INDEX(PROJECTS!H$5:H$200, SMALL(IF(PROJECTS!I$5:I$200="DONE", ROW(PROJECTS!I$5:I$200)-ROW(PROJECTS!I$5)+1), ROWS(J$11:J138))), "")</f>
        <v/>
      </c>
    </row>
    <row r="139" spans="8:10" ht="20.100000000000001" customHeight="1">
      <c r="H139" s="49" t="str">
        <f t="shared" si="1"/>
        <v/>
      </c>
      <c r="I139" s="77" t="str">
        <f>IFERROR(INDEX(PROJECTS!E$2:E$111, MATCH($J139, PROJECTS!H$2:H$111, 0)), "")</f>
        <v/>
      </c>
      <c r="J139" s="51" t="str" cm="1">
        <f t="array" ref="J139">IFERROR(INDEX(PROJECTS!H$5:H$200, SMALL(IF(PROJECTS!I$5:I$200="DONE", ROW(PROJECTS!I$5:I$200)-ROW(PROJECTS!I$5)+1), ROWS(J$11:J139))), "")</f>
        <v/>
      </c>
    </row>
    <row r="140" spans="8:10" ht="20.100000000000001" customHeight="1">
      <c r="H140" s="49" t="str">
        <f t="shared" ref="H140:H150" si="2">IF(I140&lt;&gt;"", ROW()-ROW($H$11)+1, "")</f>
        <v/>
      </c>
      <c r="I140" s="77" t="str">
        <f>IFERROR(INDEX(PROJECTS!E$2:E$111, MATCH($J140, PROJECTS!H$2:H$111, 0)), "")</f>
        <v/>
      </c>
      <c r="J140" s="51" t="str" cm="1">
        <f t="array" ref="J140">IFERROR(INDEX(PROJECTS!H$5:H$200, SMALL(IF(PROJECTS!I$5:I$200="DONE", ROW(PROJECTS!I$5:I$200)-ROW(PROJECTS!I$5)+1), ROWS(J$11:J140))), "")</f>
        <v/>
      </c>
    </row>
    <row r="141" spans="8:10" ht="20.100000000000001" customHeight="1">
      <c r="H141" s="49" t="str">
        <f t="shared" si="2"/>
        <v/>
      </c>
      <c r="I141" s="77" t="str">
        <f>IFERROR(INDEX(PROJECTS!E$2:E$111, MATCH($J141, PROJECTS!H$2:H$111, 0)), "")</f>
        <v/>
      </c>
      <c r="J141" s="51" t="str" cm="1">
        <f t="array" ref="J141">IFERROR(INDEX(PROJECTS!H$5:H$200, SMALL(IF(PROJECTS!I$5:I$200="DONE", ROW(PROJECTS!I$5:I$200)-ROW(PROJECTS!I$5)+1), ROWS(J$11:J141))), "")</f>
        <v/>
      </c>
    </row>
    <row r="142" spans="8:10" ht="20.100000000000001" customHeight="1">
      <c r="H142" s="49" t="str">
        <f t="shared" si="2"/>
        <v/>
      </c>
      <c r="I142" s="77" t="str">
        <f>IFERROR(INDEX(PROJECTS!E$2:E$111, MATCH($J142, PROJECTS!H$2:H$111, 0)), "")</f>
        <v/>
      </c>
      <c r="J142" s="51" t="str" cm="1">
        <f t="array" ref="J142">IFERROR(INDEX(PROJECTS!H$5:H$200, SMALL(IF(PROJECTS!I$5:I$200="DONE", ROW(PROJECTS!I$5:I$200)-ROW(PROJECTS!I$5)+1), ROWS(J$11:J142))), "")</f>
        <v/>
      </c>
    </row>
    <row r="143" spans="8:10" ht="20.100000000000001" customHeight="1">
      <c r="H143" s="49" t="str">
        <f t="shared" si="2"/>
        <v/>
      </c>
      <c r="I143" s="77" t="str">
        <f>IFERROR(INDEX(PROJECTS!E$2:E$111, MATCH($J143, PROJECTS!H$2:H$111, 0)), "")</f>
        <v/>
      </c>
      <c r="J143" s="51" t="str" cm="1">
        <f t="array" ref="J143">IFERROR(INDEX(PROJECTS!H$5:H$200, SMALL(IF(PROJECTS!I$5:I$200="DONE", ROW(PROJECTS!I$5:I$200)-ROW(PROJECTS!I$5)+1), ROWS(J$11:J143))), "")</f>
        <v/>
      </c>
    </row>
    <row r="144" spans="8:10" ht="20.100000000000001" customHeight="1">
      <c r="H144" s="49" t="str">
        <f t="shared" si="2"/>
        <v/>
      </c>
      <c r="I144" s="77" t="str">
        <f>IFERROR(INDEX(PROJECTS!E$2:E$111, MATCH($J144, PROJECTS!H$2:H$111, 0)), "")</f>
        <v/>
      </c>
      <c r="J144" s="51" t="str" cm="1">
        <f t="array" ref="J144">IFERROR(INDEX(PROJECTS!H$5:H$200, SMALL(IF(PROJECTS!I$5:I$200="DONE", ROW(PROJECTS!I$5:I$200)-ROW(PROJECTS!I$5)+1), ROWS(J$11:J144))), "")</f>
        <v/>
      </c>
    </row>
    <row r="145" spans="8:10" ht="20.100000000000001" customHeight="1">
      <c r="H145" s="49" t="str">
        <f t="shared" si="2"/>
        <v/>
      </c>
      <c r="I145" s="77" t="str">
        <f>IFERROR(INDEX(PROJECTS!E$2:E$111, MATCH($J145, PROJECTS!H$2:H$111, 0)), "")</f>
        <v/>
      </c>
      <c r="J145" s="51" t="str" cm="1">
        <f t="array" ref="J145">IFERROR(INDEX(PROJECTS!H$5:H$200, SMALL(IF(PROJECTS!I$5:I$200="DONE", ROW(PROJECTS!I$5:I$200)-ROW(PROJECTS!I$5)+1), ROWS(J$11:J145))), "")</f>
        <v/>
      </c>
    </row>
    <row r="146" spans="8:10" ht="20.100000000000001" customHeight="1">
      <c r="H146" s="49" t="str">
        <f t="shared" si="2"/>
        <v/>
      </c>
      <c r="I146" s="77" t="str">
        <f>IFERROR(INDEX(PROJECTS!E$2:E$111, MATCH($J146, PROJECTS!H$2:H$111, 0)), "")</f>
        <v/>
      </c>
      <c r="J146" s="51" t="str" cm="1">
        <f t="array" ref="J146">IFERROR(INDEX(PROJECTS!H$5:H$200, SMALL(IF(PROJECTS!I$5:I$200="DONE", ROW(PROJECTS!I$5:I$200)-ROW(PROJECTS!I$5)+1), ROWS(J$11:J146))), "")</f>
        <v/>
      </c>
    </row>
    <row r="147" spans="8:10" ht="20.100000000000001" customHeight="1">
      <c r="H147" s="49" t="str">
        <f t="shared" si="2"/>
        <v/>
      </c>
      <c r="I147" s="77" t="str">
        <f>IFERROR(INDEX(PROJECTS!E$2:E$111, MATCH($J147, PROJECTS!H$2:H$111, 0)), "")</f>
        <v/>
      </c>
      <c r="J147" s="51" t="str" cm="1">
        <f t="array" ref="J147">IFERROR(INDEX(PROJECTS!H$5:H$200, SMALL(IF(PROJECTS!I$5:I$200="DONE", ROW(PROJECTS!I$5:I$200)-ROW(PROJECTS!I$5)+1), ROWS(J$11:J147))), "")</f>
        <v/>
      </c>
    </row>
    <row r="148" spans="8:10" ht="20.100000000000001" customHeight="1">
      <c r="H148" s="49" t="str">
        <f t="shared" si="2"/>
        <v/>
      </c>
      <c r="I148" s="77" t="str">
        <f>IFERROR(INDEX(PROJECTS!E$2:E$111, MATCH($J148, PROJECTS!H$2:H$111, 0)), "")</f>
        <v/>
      </c>
      <c r="J148" s="51" t="str" cm="1">
        <f t="array" ref="J148">IFERROR(INDEX(PROJECTS!H$5:H$200, SMALL(IF(PROJECTS!I$5:I$200="DONE", ROW(PROJECTS!I$5:I$200)-ROW(PROJECTS!I$5)+1), ROWS(J$11:J148))), "")</f>
        <v/>
      </c>
    </row>
    <row r="149" spans="8:10" ht="20.100000000000001" customHeight="1">
      <c r="H149" s="49" t="str">
        <f t="shared" si="2"/>
        <v/>
      </c>
      <c r="I149" s="77" t="str">
        <f>IFERROR(INDEX(PROJECTS!E$2:E$111, MATCH($J149, PROJECTS!H$2:H$111, 0)), "")</f>
        <v/>
      </c>
      <c r="J149" s="51" t="str" cm="1">
        <f t="array" ref="J149">IFERROR(INDEX(PROJECTS!H$5:H$200, SMALL(IF(PROJECTS!I$5:I$200="DONE", ROW(PROJECTS!I$5:I$200)-ROW(PROJECTS!I$5)+1), ROWS(J$11:J149))), "")</f>
        <v/>
      </c>
    </row>
    <row r="150" spans="8:10" ht="20.100000000000001" customHeight="1" thickBot="1">
      <c r="H150" s="50" t="str">
        <f t="shared" si="2"/>
        <v/>
      </c>
      <c r="I150" s="78" t="str">
        <f>IFERROR(INDEX(PROJECTS!E$2:E$111, MATCH($J150, PROJECTS!H$2:H$111, 0)), "")</f>
        <v/>
      </c>
      <c r="J150" s="51" t="str" cm="1">
        <f t="array" ref="J150">IFERROR(INDEX(PROJECTS!H$5:H$200, SMALL(IF(PROJECTS!I$5:I$200="DONE", ROW(PROJECTS!I$5:I$200)-ROW(PROJECTS!I$5)+1), ROWS(J$11:J150))), "")</f>
        <v/>
      </c>
    </row>
    <row r="151" spans="8:10">
      <c r="H151" s="8"/>
      <c r="I151" s="9"/>
      <c r="J151" s="8"/>
    </row>
    <row r="152" spans="8:10">
      <c r="H152" s="8"/>
      <c r="I152" s="9"/>
      <c r="J152" s="8"/>
    </row>
    <row r="153" spans="8:10">
      <c r="H153" s="8"/>
      <c r="I153" s="9"/>
      <c r="J153" s="8"/>
    </row>
    <row r="154" spans="8:10">
      <c r="H154" s="8"/>
      <c r="I154" s="9"/>
      <c r="J154" s="8"/>
    </row>
    <row r="155" spans="8:10">
      <c r="H155" s="8"/>
      <c r="I155" s="9"/>
      <c r="J155" s="8"/>
    </row>
    <row r="156" spans="8:10">
      <c r="H156" s="8"/>
      <c r="I156" s="9"/>
      <c r="J156" s="8"/>
    </row>
    <row r="157" spans="8:10">
      <c r="H157" s="8"/>
      <c r="I157" s="9"/>
      <c r="J157" s="8"/>
    </row>
    <row r="158" spans="8:10">
      <c r="H158" s="8"/>
      <c r="I158" s="9"/>
      <c r="J158" s="8"/>
    </row>
    <row r="159" spans="8:10">
      <c r="H159" s="8"/>
      <c r="I159" s="9"/>
      <c r="J159" s="8"/>
    </row>
    <row r="160" spans="8:10">
      <c r="H160" s="8"/>
      <c r="I160" s="9"/>
      <c r="J160" s="8"/>
    </row>
    <row r="161" spans="8:10">
      <c r="H161" s="8"/>
      <c r="I161" s="9"/>
      <c r="J161" s="8"/>
    </row>
    <row r="162" spans="8:10">
      <c r="H162" s="8"/>
      <c r="I162" s="9"/>
      <c r="J162" s="8"/>
    </row>
    <row r="163" spans="8:10">
      <c r="H163" s="8"/>
      <c r="I163" s="9"/>
      <c r="J163" s="8"/>
    </row>
    <row r="164" spans="8:10">
      <c r="H164" s="8"/>
      <c r="I164" s="9"/>
      <c r="J164" s="8"/>
    </row>
    <row r="165" spans="8:10">
      <c r="H165" s="8"/>
      <c r="I165" s="9"/>
      <c r="J165" s="8"/>
    </row>
    <row r="166" spans="8:10">
      <c r="H166" s="8"/>
      <c r="I166" s="9"/>
      <c r="J166" s="8"/>
    </row>
    <row r="167" spans="8:10">
      <c r="H167" s="8"/>
      <c r="I167" s="9"/>
      <c r="J167" s="8"/>
    </row>
    <row r="168" spans="8:10">
      <c r="H168" s="8"/>
      <c r="I168" s="9"/>
      <c r="J168" s="8"/>
    </row>
    <row r="169" spans="8:10">
      <c r="H169" s="8"/>
      <c r="I169" s="9"/>
      <c r="J169" s="8"/>
    </row>
    <row r="170" spans="8:10">
      <c r="H170" s="8"/>
      <c r="I170" s="9"/>
      <c r="J170" s="8"/>
    </row>
    <row r="171" spans="8:10">
      <c r="H171" s="8"/>
      <c r="I171" s="9"/>
      <c r="J171" s="8"/>
    </row>
    <row r="172" spans="8:10">
      <c r="H172" s="8"/>
      <c r="I172" s="9"/>
      <c r="J172" s="8"/>
    </row>
    <row r="173" spans="8:10">
      <c r="H173" s="8"/>
      <c r="I173" s="9"/>
      <c r="J173" s="8"/>
    </row>
    <row r="174" spans="8:10">
      <c r="H174" s="8"/>
      <c r="I174" s="9"/>
      <c r="J174" s="8"/>
    </row>
    <row r="175" spans="8:10">
      <c r="H175" s="8"/>
      <c r="I175" s="9"/>
      <c r="J175" s="8"/>
    </row>
    <row r="176" spans="8:10">
      <c r="H176" s="8"/>
      <c r="I176" s="9"/>
      <c r="J176" s="8"/>
    </row>
    <row r="177" spans="8:10">
      <c r="H177" s="8"/>
      <c r="I177" s="9"/>
      <c r="J177" s="8"/>
    </row>
    <row r="178" spans="8:10">
      <c r="H178" s="8"/>
      <c r="I178" s="9"/>
      <c r="J178" s="8"/>
    </row>
    <row r="179" spans="8:10">
      <c r="H179" s="8"/>
      <c r="I179" s="9"/>
      <c r="J179" s="8"/>
    </row>
    <row r="180" spans="8:10">
      <c r="H180" s="8"/>
      <c r="I180" s="9"/>
      <c r="J180" s="8"/>
    </row>
    <row r="181" spans="8:10">
      <c r="H181" s="8"/>
      <c r="I181" s="9"/>
      <c r="J181" s="8"/>
    </row>
    <row r="182" spans="8:10">
      <c r="H182" s="8"/>
      <c r="I182" s="9"/>
      <c r="J182" s="8"/>
    </row>
    <row r="183" spans="8:10">
      <c r="H183" s="8"/>
      <c r="I183" s="9"/>
      <c r="J183" s="8"/>
    </row>
    <row r="184" spans="8:10">
      <c r="H184" s="8"/>
      <c r="I184" s="9"/>
      <c r="J184" s="8"/>
    </row>
    <row r="185" spans="8:10">
      <c r="H185" s="8"/>
      <c r="I185" s="9"/>
      <c r="J185" s="8"/>
    </row>
    <row r="186" spans="8:10">
      <c r="H186" s="8"/>
      <c r="I186" s="9"/>
      <c r="J186" s="8"/>
    </row>
    <row r="187" spans="8:10">
      <c r="H187" s="8"/>
      <c r="I187" s="9"/>
      <c r="J187" s="8"/>
    </row>
    <row r="188" spans="8:10">
      <c r="H188" s="8"/>
      <c r="I188" s="9"/>
      <c r="J188" s="8"/>
    </row>
    <row r="189" spans="8:10">
      <c r="H189" s="8"/>
      <c r="I189" s="9"/>
      <c r="J189" s="8"/>
    </row>
    <row r="190" spans="8:10">
      <c r="H190" s="8"/>
      <c r="I190" s="9"/>
      <c r="J190" s="8"/>
    </row>
    <row r="191" spans="8:10">
      <c r="H191" s="8"/>
      <c r="I191" s="9"/>
      <c r="J191" s="8"/>
    </row>
    <row r="192" spans="8:10">
      <c r="H192" s="8"/>
      <c r="I192" s="9"/>
      <c r="J192" s="8"/>
    </row>
    <row r="193" spans="8:10">
      <c r="H193" s="8"/>
      <c r="I193" s="9"/>
      <c r="J193" s="8"/>
    </row>
    <row r="194" spans="8:10">
      <c r="H194" s="8"/>
      <c r="I194" s="9"/>
      <c r="J194" s="8"/>
    </row>
    <row r="195" spans="8:10">
      <c r="H195" s="8"/>
      <c r="I195" s="9"/>
      <c r="J195" s="8"/>
    </row>
    <row r="196" spans="8:10">
      <c r="H196" s="8"/>
      <c r="I196" s="9"/>
      <c r="J196" s="8"/>
    </row>
    <row r="197" spans="8:10">
      <c r="H197" s="8"/>
      <c r="I197" s="9"/>
      <c r="J197" s="8"/>
    </row>
    <row r="198" spans="8:10">
      <c r="H198" s="8"/>
      <c r="I198" s="9"/>
      <c r="J198" s="8"/>
    </row>
    <row r="199" spans="8:10">
      <c r="H199" s="8"/>
      <c r="I199" s="9"/>
      <c r="J199" s="8"/>
    </row>
    <row r="200" spans="8:10">
      <c r="H200" s="8"/>
      <c r="I200" s="9"/>
      <c r="J200" s="8"/>
    </row>
    <row r="201" spans="8:10">
      <c r="H201" s="8"/>
      <c r="I201" s="9"/>
      <c r="J201" s="8"/>
    </row>
    <row r="202" spans="8:10">
      <c r="H202" s="8"/>
      <c r="I202" s="9"/>
      <c r="J202" s="8"/>
    </row>
    <row r="203" spans="8:10">
      <c r="H203" s="8"/>
      <c r="I203" s="9"/>
      <c r="J203" s="8"/>
    </row>
    <row r="204" spans="8:10">
      <c r="H204" s="8"/>
      <c r="I204" s="9"/>
      <c r="J204" s="8"/>
    </row>
    <row r="205" spans="8:10">
      <c r="H205" s="8"/>
      <c r="I205" s="9"/>
      <c r="J205" s="8"/>
    </row>
    <row r="206" spans="8:10">
      <c r="H206" s="8"/>
      <c r="I206" s="9"/>
      <c r="J206" s="8"/>
    </row>
    <row r="207" spans="8:10">
      <c r="H207" s="8"/>
      <c r="I207" s="9"/>
      <c r="J207" s="8"/>
    </row>
    <row r="208" spans="8:10">
      <c r="H208" s="8"/>
      <c r="I208" s="9"/>
      <c r="J208" s="8"/>
    </row>
    <row r="209" spans="8:10">
      <c r="H209" s="8"/>
      <c r="I209" s="9"/>
      <c r="J209" s="8"/>
    </row>
    <row r="210" spans="8:10">
      <c r="H210" s="8"/>
      <c r="I210" s="9"/>
      <c r="J210" s="8"/>
    </row>
    <row r="211" spans="8:10">
      <c r="H211" s="8"/>
      <c r="I211" s="9"/>
      <c r="J211" s="8"/>
    </row>
    <row r="212" spans="8:10">
      <c r="H212" s="8"/>
      <c r="I212" s="9"/>
      <c r="J212" s="8"/>
    </row>
    <row r="213" spans="8:10">
      <c r="H213" s="8"/>
      <c r="I213" s="9"/>
      <c r="J213" s="8"/>
    </row>
    <row r="214" spans="8:10">
      <c r="H214" s="8"/>
      <c r="I214" s="9"/>
      <c r="J214" s="8"/>
    </row>
    <row r="215" spans="8:10">
      <c r="H215" s="8"/>
      <c r="I215" s="9"/>
      <c r="J215" s="8"/>
    </row>
    <row r="216" spans="8:10">
      <c r="H216" s="8"/>
      <c r="I216" s="9"/>
      <c r="J216" s="8"/>
    </row>
    <row r="217" spans="8:10">
      <c r="H217" s="8"/>
      <c r="I217" s="9"/>
      <c r="J217" s="8"/>
    </row>
    <row r="218" spans="8:10">
      <c r="H218" s="8"/>
      <c r="I218" s="9"/>
      <c r="J218" s="8"/>
    </row>
    <row r="219" spans="8:10">
      <c r="H219" s="8"/>
      <c r="I219" s="9"/>
      <c r="J219" s="8"/>
    </row>
    <row r="220" spans="8:10">
      <c r="H220" s="8"/>
      <c r="I220" s="9"/>
      <c r="J220" s="8"/>
    </row>
    <row r="221" spans="8:10">
      <c r="H221" s="8"/>
      <c r="I221" s="9"/>
      <c r="J221" s="8"/>
    </row>
    <row r="222" spans="8:10">
      <c r="H222" s="8"/>
      <c r="I222" s="9"/>
      <c r="J222" s="8"/>
    </row>
    <row r="223" spans="8:10">
      <c r="H223" s="8"/>
      <c r="I223" s="9"/>
      <c r="J223" s="8"/>
    </row>
    <row r="224" spans="8:10">
      <c r="H224" s="8"/>
      <c r="I224" s="9"/>
      <c r="J224" s="8"/>
    </row>
    <row r="225" spans="8:10">
      <c r="H225" s="8"/>
      <c r="I225" s="9"/>
      <c r="J225" s="8"/>
    </row>
    <row r="226" spans="8:10">
      <c r="H226" s="8"/>
      <c r="I226" s="9"/>
      <c r="J226" s="8"/>
    </row>
    <row r="227" spans="8:10">
      <c r="H227" s="8"/>
      <c r="I227" s="9"/>
      <c r="J227" s="8"/>
    </row>
    <row r="228" spans="8:10">
      <c r="H228" s="8"/>
      <c r="I228" s="9"/>
      <c r="J228" s="8"/>
    </row>
    <row r="229" spans="8:10">
      <c r="H229" s="8"/>
      <c r="I229" s="9"/>
      <c r="J229" s="8"/>
    </row>
    <row r="230" spans="8:10">
      <c r="H230" s="8"/>
      <c r="I230" s="9"/>
      <c r="J230" s="8"/>
    </row>
    <row r="231" spans="8:10">
      <c r="H231" s="8"/>
      <c r="I231" s="9"/>
      <c r="J231" s="8"/>
    </row>
    <row r="232" spans="8:10">
      <c r="H232" s="8"/>
      <c r="I232" s="9"/>
      <c r="J232" s="8"/>
    </row>
    <row r="233" spans="8:10">
      <c r="H233" s="8"/>
      <c r="I233" s="9"/>
      <c r="J233" s="8"/>
    </row>
    <row r="234" spans="8:10">
      <c r="H234" s="8"/>
      <c r="I234" s="9"/>
      <c r="J234" s="8"/>
    </row>
    <row r="235" spans="8:10">
      <c r="H235" s="8"/>
      <c r="I235" s="9"/>
      <c r="J235" s="8"/>
    </row>
    <row r="236" spans="8:10">
      <c r="H236" s="8"/>
      <c r="I236" s="9"/>
      <c r="J236" s="8"/>
    </row>
    <row r="237" spans="8:10">
      <c r="H237" s="8"/>
      <c r="I237" s="9"/>
      <c r="J237" s="8"/>
    </row>
    <row r="238" spans="8:10">
      <c r="H238" s="8"/>
      <c r="I238" s="9"/>
      <c r="J238" s="8"/>
    </row>
    <row r="239" spans="8:10">
      <c r="H239" s="8"/>
      <c r="I239" s="9"/>
      <c r="J239" s="8"/>
    </row>
    <row r="240" spans="8:10">
      <c r="H240" s="8"/>
      <c r="I240" s="9"/>
      <c r="J240" s="8"/>
    </row>
    <row r="241" spans="8:10">
      <c r="H241" s="8"/>
      <c r="I241" s="9"/>
      <c r="J241" s="8"/>
    </row>
    <row r="242" spans="8:10">
      <c r="H242" s="8"/>
      <c r="I242" s="9"/>
      <c r="J242" s="8"/>
    </row>
    <row r="243" spans="8:10">
      <c r="H243" s="8"/>
      <c r="I243" s="9"/>
      <c r="J243" s="8"/>
    </row>
    <row r="244" spans="8:10">
      <c r="H244" s="8"/>
      <c r="I244" s="9"/>
      <c r="J244" s="8"/>
    </row>
    <row r="245" spans="8:10">
      <c r="H245" s="8"/>
      <c r="I245" s="9"/>
      <c r="J245" s="8"/>
    </row>
    <row r="246" spans="8:10">
      <c r="H246" s="8"/>
      <c r="I246" s="9"/>
      <c r="J246" s="8"/>
    </row>
    <row r="247" spans="8:10">
      <c r="H247" s="8"/>
      <c r="I247" s="9"/>
      <c r="J247" s="8"/>
    </row>
    <row r="248" spans="8:10">
      <c r="H248" s="8"/>
      <c r="I248" s="9"/>
      <c r="J248" s="8"/>
    </row>
    <row r="249" spans="8:10">
      <c r="H249" s="8"/>
      <c r="I249" s="9"/>
      <c r="J249" s="8"/>
    </row>
    <row r="250" spans="8:10">
      <c r="H250" s="8"/>
      <c r="I250" s="9"/>
      <c r="J250" s="8"/>
    </row>
    <row r="251" spans="8:10">
      <c r="H251" s="8"/>
      <c r="I251" s="9"/>
      <c r="J251" s="8"/>
    </row>
    <row r="252" spans="8:10">
      <c r="H252" s="8"/>
      <c r="I252" s="9"/>
      <c r="J252" s="8"/>
    </row>
    <row r="253" spans="8:10">
      <c r="H253" s="8"/>
      <c r="I253" s="9"/>
      <c r="J253" s="8"/>
    </row>
    <row r="254" spans="8:10">
      <c r="H254" s="8"/>
      <c r="I254" s="9"/>
      <c r="J254" s="8"/>
    </row>
    <row r="255" spans="8:10">
      <c r="H255" s="8"/>
      <c r="I255" s="9"/>
      <c r="J255" s="8"/>
    </row>
    <row r="256" spans="8:10">
      <c r="H256" s="8"/>
      <c r="I256" s="9"/>
      <c r="J256" s="8"/>
    </row>
    <row r="257" spans="8:10">
      <c r="H257" s="8"/>
      <c r="I257" s="9"/>
      <c r="J257" s="8"/>
    </row>
    <row r="258" spans="8:10">
      <c r="H258" s="8"/>
      <c r="I258" s="9"/>
      <c r="J258" s="8"/>
    </row>
    <row r="259" spans="8:10">
      <c r="H259" s="8"/>
      <c r="I259" s="9"/>
      <c r="J259" s="8"/>
    </row>
    <row r="260" spans="8:10">
      <c r="H260" s="8"/>
      <c r="I260" s="9"/>
      <c r="J260" s="8"/>
    </row>
    <row r="261" spans="8:10">
      <c r="H261" s="8"/>
      <c r="I261" s="9"/>
      <c r="J261" s="8"/>
    </row>
    <row r="262" spans="8:10">
      <c r="H262" s="8"/>
      <c r="I262" s="9"/>
      <c r="J262" s="8"/>
    </row>
    <row r="263" spans="8:10">
      <c r="H263" s="8"/>
      <c r="I263" s="9"/>
      <c r="J263" s="8"/>
    </row>
    <row r="264" spans="8:10">
      <c r="H264" s="8"/>
      <c r="I264" s="9"/>
      <c r="J264" s="8"/>
    </row>
    <row r="265" spans="8:10">
      <c r="H265" s="8"/>
      <c r="I265" s="9"/>
      <c r="J265" s="8"/>
    </row>
    <row r="266" spans="8:10">
      <c r="H266" s="8"/>
      <c r="I266" s="9"/>
      <c r="J266" s="8"/>
    </row>
    <row r="267" spans="8:10">
      <c r="H267" s="8"/>
      <c r="I267" s="9"/>
      <c r="J267" s="8"/>
    </row>
    <row r="268" spans="8:10">
      <c r="H268" s="8"/>
      <c r="I268" s="9"/>
      <c r="J268" s="8"/>
    </row>
    <row r="269" spans="8:10">
      <c r="H269" s="8"/>
      <c r="I269" s="9"/>
      <c r="J269" s="8"/>
    </row>
    <row r="270" spans="8:10">
      <c r="H270" s="8"/>
      <c r="I270" s="9"/>
      <c r="J270" s="8"/>
    </row>
    <row r="271" spans="8:10">
      <c r="H271" s="8"/>
      <c r="I271" s="9"/>
      <c r="J271" s="8"/>
    </row>
    <row r="272" spans="8:10">
      <c r="H272" s="8"/>
      <c r="I272" s="9"/>
      <c r="J272" s="8"/>
    </row>
    <row r="273" spans="8:10">
      <c r="H273" s="8"/>
      <c r="I273" s="9"/>
      <c r="J273" s="8"/>
    </row>
    <row r="274" spans="8:10">
      <c r="H274" s="8"/>
      <c r="I274" s="9"/>
      <c r="J274" s="8"/>
    </row>
    <row r="275" spans="8:10">
      <c r="H275" s="8"/>
      <c r="I275" s="9"/>
      <c r="J275" s="8"/>
    </row>
    <row r="276" spans="8:10">
      <c r="H276" s="8"/>
      <c r="I276" s="9"/>
      <c r="J276" s="8"/>
    </row>
    <row r="277" spans="8:10">
      <c r="H277" s="8"/>
      <c r="I277" s="9"/>
      <c r="J277" s="8"/>
    </row>
    <row r="278" spans="8:10">
      <c r="H278" s="8"/>
      <c r="I278" s="9"/>
      <c r="J278" s="8"/>
    </row>
    <row r="279" spans="8:10">
      <c r="H279" s="8"/>
      <c r="I279" s="9"/>
      <c r="J279" s="8"/>
    </row>
    <row r="280" spans="8:10">
      <c r="H280" s="8"/>
      <c r="I280" s="9"/>
      <c r="J280" s="8"/>
    </row>
    <row r="281" spans="8:10">
      <c r="H281" s="8"/>
      <c r="I281" s="9"/>
      <c r="J281" s="8"/>
    </row>
    <row r="282" spans="8:10">
      <c r="H282" s="8"/>
      <c r="I282" s="9"/>
      <c r="J282" s="8"/>
    </row>
    <row r="283" spans="8:10">
      <c r="H283" s="8"/>
      <c r="I283" s="9"/>
      <c r="J283" s="8"/>
    </row>
    <row r="284" spans="8:10">
      <c r="H284" s="8"/>
      <c r="I284" s="9"/>
      <c r="J284" s="8"/>
    </row>
    <row r="285" spans="8:10">
      <c r="H285" s="8"/>
      <c r="I285" s="9"/>
      <c r="J285" s="8"/>
    </row>
    <row r="286" spans="8:10">
      <c r="H286" s="8"/>
      <c r="I286" s="9"/>
      <c r="J286" s="8"/>
    </row>
    <row r="287" spans="8:10">
      <c r="H287" s="8"/>
      <c r="I287" s="9"/>
      <c r="J287" s="8"/>
    </row>
    <row r="288" spans="8:10">
      <c r="H288" s="8"/>
      <c r="I288" s="9"/>
      <c r="J288" s="8"/>
    </row>
    <row r="289" spans="8:10">
      <c r="H289" s="8"/>
      <c r="I289" s="9"/>
      <c r="J289" s="8"/>
    </row>
    <row r="290" spans="8:10">
      <c r="H290" s="8"/>
      <c r="I290" s="9"/>
      <c r="J290" s="8"/>
    </row>
    <row r="291" spans="8:10">
      <c r="H291" s="8"/>
      <c r="I291" s="9"/>
      <c r="J291" s="8"/>
    </row>
    <row r="292" spans="8:10">
      <c r="H292" s="8"/>
      <c r="I292" s="9"/>
      <c r="J292" s="8"/>
    </row>
    <row r="293" spans="8:10">
      <c r="H293" s="8"/>
      <c r="I293" s="9"/>
      <c r="J293" s="8"/>
    </row>
    <row r="294" spans="8:10">
      <c r="H294" s="8"/>
      <c r="I294" s="9"/>
      <c r="J294" s="8"/>
    </row>
    <row r="295" spans="8:10">
      <c r="H295" s="8"/>
      <c r="I295" s="9"/>
      <c r="J295" s="8"/>
    </row>
    <row r="296" spans="8:10">
      <c r="H296" s="8"/>
      <c r="I296" s="9"/>
      <c r="J296" s="8"/>
    </row>
    <row r="297" spans="8:10">
      <c r="H297" s="8"/>
      <c r="I297" s="9"/>
      <c r="J297" s="8"/>
    </row>
    <row r="298" spans="8:10">
      <c r="H298" s="8"/>
      <c r="I298" s="9"/>
      <c r="J298" s="8"/>
    </row>
    <row r="299" spans="8:10">
      <c r="H299" s="8"/>
      <c r="I299" s="9"/>
      <c r="J299" s="8"/>
    </row>
    <row r="300" spans="8:10">
      <c r="H300" s="8"/>
      <c r="I300" s="9"/>
      <c r="J300" s="8"/>
    </row>
    <row r="301" spans="8:10">
      <c r="H301" s="8"/>
      <c r="I301" s="9"/>
      <c r="J301" s="8"/>
    </row>
    <row r="302" spans="8:10">
      <c r="H302" s="8"/>
      <c r="I302" s="9"/>
      <c r="J302" s="8"/>
    </row>
    <row r="303" spans="8:10">
      <c r="H303" s="8"/>
      <c r="I303" s="9"/>
      <c r="J303" s="8"/>
    </row>
    <row r="304" spans="8:10">
      <c r="H304" s="8"/>
      <c r="I304" s="9"/>
      <c r="J304" s="8"/>
    </row>
    <row r="305" spans="8:10">
      <c r="H305" s="8"/>
      <c r="I305" s="9"/>
      <c r="J305" s="8"/>
    </row>
    <row r="306" spans="8:10">
      <c r="H306" s="8"/>
      <c r="I306" s="9"/>
      <c r="J306" s="8"/>
    </row>
    <row r="307" spans="8:10">
      <c r="H307" s="8"/>
      <c r="I307" s="9"/>
      <c r="J307" s="8"/>
    </row>
    <row r="308" spans="8:10">
      <c r="H308" s="8"/>
      <c r="I308" s="9"/>
      <c r="J308" s="8"/>
    </row>
    <row r="309" spans="8:10">
      <c r="H309" s="8"/>
      <c r="I309" s="9"/>
      <c r="J309" s="8"/>
    </row>
    <row r="310" spans="8:10">
      <c r="H310" s="8"/>
      <c r="I310" s="9"/>
      <c r="J310" s="8"/>
    </row>
    <row r="311" spans="8:10">
      <c r="H311" s="8"/>
      <c r="I311" s="9"/>
      <c r="J311" s="8"/>
    </row>
    <row r="312" spans="8:10">
      <c r="H312" s="8"/>
      <c r="I312" s="9"/>
      <c r="J312" s="8"/>
    </row>
    <row r="313" spans="8:10">
      <c r="H313" s="8"/>
      <c r="I313" s="9"/>
      <c r="J313" s="8"/>
    </row>
    <row r="314" spans="8:10">
      <c r="H314" s="8"/>
      <c r="I314" s="9"/>
      <c r="J314" s="8"/>
    </row>
    <row r="315" spans="8:10">
      <c r="H315" s="8"/>
      <c r="I315" s="9"/>
      <c r="J315" s="8"/>
    </row>
    <row r="316" spans="8:10">
      <c r="H316" s="8"/>
      <c r="I316" s="9"/>
      <c r="J316" s="8"/>
    </row>
    <row r="317" spans="8:10">
      <c r="H317" s="8"/>
      <c r="I317" s="9"/>
      <c r="J317" s="8"/>
    </row>
    <row r="318" spans="8:10">
      <c r="H318" s="8"/>
      <c r="I318" s="9"/>
      <c r="J318" s="8"/>
    </row>
    <row r="319" spans="8:10">
      <c r="H319" s="8"/>
      <c r="I319" s="9"/>
      <c r="J319" s="8"/>
    </row>
    <row r="320" spans="8:10">
      <c r="H320" s="8"/>
      <c r="I320" s="9"/>
      <c r="J320" s="8"/>
    </row>
    <row r="321" spans="8:10">
      <c r="H321" s="8"/>
      <c r="I321" s="9"/>
      <c r="J321" s="8"/>
    </row>
    <row r="322" spans="8:10">
      <c r="H322" s="8"/>
      <c r="I322" s="9"/>
      <c r="J322" s="8"/>
    </row>
    <row r="323" spans="8:10">
      <c r="H323" s="8"/>
      <c r="I323" s="9"/>
      <c r="J323" s="8"/>
    </row>
    <row r="324" spans="8:10">
      <c r="H324" s="8"/>
      <c r="I324" s="9"/>
      <c r="J324" s="8"/>
    </row>
    <row r="325" spans="8:10">
      <c r="H325" s="8"/>
      <c r="I325" s="9"/>
      <c r="J325" s="8"/>
    </row>
    <row r="326" spans="8:10">
      <c r="H326" s="8"/>
      <c r="I326" s="9"/>
      <c r="J326" s="8"/>
    </row>
    <row r="327" spans="8:10">
      <c r="H327" s="8"/>
      <c r="I327" s="9"/>
      <c r="J327" s="8"/>
    </row>
    <row r="328" spans="8:10">
      <c r="H328" s="8"/>
      <c r="I328" s="9"/>
      <c r="J328" s="8"/>
    </row>
    <row r="329" spans="8:10">
      <c r="H329" s="8"/>
      <c r="I329" s="9"/>
      <c r="J329" s="8"/>
    </row>
    <row r="330" spans="8:10">
      <c r="H330" s="8"/>
      <c r="I330" s="9"/>
      <c r="J330" s="8"/>
    </row>
    <row r="331" spans="8:10">
      <c r="H331" s="8"/>
      <c r="I331" s="9"/>
      <c r="J331" s="8"/>
    </row>
    <row r="332" spans="8:10">
      <c r="H332" s="8"/>
      <c r="I332" s="9"/>
      <c r="J332" s="8"/>
    </row>
    <row r="333" spans="8:10">
      <c r="H333" s="8"/>
      <c r="I333" s="9"/>
      <c r="J333" s="8"/>
    </row>
    <row r="334" spans="8:10">
      <c r="H334" s="8"/>
      <c r="I334" s="9"/>
      <c r="J334" s="8"/>
    </row>
    <row r="335" spans="8:10">
      <c r="H335" s="8"/>
      <c r="I335" s="9"/>
      <c r="J335" s="8"/>
    </row>
    <row r="336" spans="8:10">
      <c r="H336" s="8"/>
      <c r="I336" s="9"/>
      <c r="J336" s="8"/>
    </row>
    <row r="337" spans="8:10">
      <c r="H337" s="8"/>
      <c r="I337" s="9"/>
      <c r="J337" s="8"/>
    </row>
    <row r="338" spans="8:10">
      <c r="H338" s="8"/>
      <c r="I338" s="9"/>
      <c r="J338" s="8"/>
    </row>
    <row r="339" spans="8:10">
      <c r="H339" s="8"/>
      <c r="I339" s="9"/>
      <c r="J339" s="8"/>
    </row>
    <row r="340" spans="8:10">
      <c r="H340" s="8"/>
      <c r="I340" s="9"/>
      <c r="J340" s="8"/>
    </row>
    <row r="341" spans="8:10">
      <c r="H341" s="8"/>
      <c r="I341" s="9"/>
      <c r="J341" s="8"/>
    </row>
    <row r="342" spans="8:10">
      <c r="H342" s="8"/>
      <c r="I342" s="9"/>
      <c r="J342" s="8"/>
    </row>
    <row r="343" spans="8:10">
      <c r="H343" s="8"/>
      <c r="I343" s="9"/>
      <c r="J343" s="8"/>
    </row>
    <row r="344" spans="8:10">
      <c r="H344" s="8"/>
      <c r="I344" s="9"/>
      <c r="J344" s="8"/>
    </row>
    <row r="345" spans="8:10">
      <c r="H345" s="8"/>
      <c r="I345" s="9"/>
      <c r="J345" s="8"/>
    </row>
    <row r="346" spans="8:10">
      <c r="H346" s="8"/>
      <c r="I346" s="9"/>
      <c r="J346" s="8"/>
    </row>
    <row r="347" spans="8:10">
      <c r="H347" s="8"/>
      <c r="I347" s="9"/>
      <c r="J347" s="8"/>
    </row>
    <row r="348" spans="8:10">
      <c r="H348" s="8"/>
      <c r="I348" s="9"/>
      <c r="J348" s="8"/>
    </row>
    <row r="349" spans="8:10">
      <c r="H349" s="8"/>
      <c r="I349" s="9"/>
      <c r="J349" s="8"/>
    </row>
    <row r="350" spans="8:10">
      <c r="H350" s="8"/>
      <c r="I350" s="9"/>
      <c r="J350" s="8"/>
    </row>
    <row r="351" spans="8:10">
      <c r="H351" s="8"/>
      <c r="I351" s="9"/>
      <c r="J351" s="8"/>
    </row>
    <row r="352" spans="8:10">
      <c r="H352" s="8"/>
      <c r="I352" s="9"/>
      <c r="J352" s="8"/>
    </row>
    <row r="353" spans="8:10">
      <c r="H353" s="8"/>
      <c r="I353" s="9"/>
      <c r="J353" s="8"/>
    </row>
    <row r="354" spans="8:10">
      <c r="H354" s="8"/>
      <c r="I354" s="9"/>
      <c r="J354" s="8"/>
    </row>
    <row r="355" spans="8:10">
      <c r="H355" s="8"/>
      <c r="I355" s="9"/>
      <c r="J355" s="8"/>
    </row>
    <row r="356" spans="8:10">
      <c r="H356" s="8"/>
      <c r="I356" s="9"/>
      <c r="J356" s="8"/>
    </row>
    <row r="357" spans="8:10">
      <c r="H357" s="8"/>
      <c r="I357" s="9"/>
      <c r="J357" s="8"/>
    </row>
    <row r="358" spans="8:10">
      <c r="H358" s="8"/>
      <c r="I358" s="9"/>
      <c r="J358" s="8"/>
    </row>
    <row r="359" spans="8:10">
      <c r="H359" s="8"/>
      <c r="I359" s="9"/>
      <c r="J359" s="8"/>
    </row>
    <row r="360" spans="8:10">
      <c r="H360" s="8"/>
      <c r="I360" s="9"/>
      <c r="J360" s="8"/>
    </row>
    <row r="361" spans="8:10">
      <c r="H361" s="8"/>
      <c r="I361" s="9"/>
      <c r="J361" s="8"/>
    </row>
    <row r="362" spans="8:10">
      <c r="H362" s="8"/>
      <c r="I362" s="9"/>
      <c r="J362" s="8"/>
    </row>
    <row r="363" spans="8:10">
      <c r="H363" s="8"/>
      <c r="I363" s="9"/>
      <c r="J363" s="8"/>
    </row>
    <row r="364" spans="8:10">
      <c r="H364" s="8"/>
      <c r="I364" s="9"/>
      <c r="J364" s="8"/>
    </row>
    <row r="365" spans="8:10">
      <c r="H365" s="8"/>
      <c r="I365" s="9"/>
      <c r="J365" s="8"/>
    </row>
    <row r="366" spans="8:10">
      <c r="H366" s="8"/>
      <c r="I366" s="9"/>
      <c r="J366" s="8"/>
    </row>
    <row r="367" spans="8:10">
      <c r="H367" s="8"/>
      <c r="I367" s="9"/>
      <c r="J367" s="8"/>
    </row>
    <row r="368" spans="8:10">
      <c r="H368" s="8"/>
      <c r="I368" s="9"/>
      <c r="J368" s="8"/>
    </row>
    <row r="369" spans="8:10">
      <c r="H369" s="8"/>
      <c r="I369" s="9"/>
      <c r="J369" s="8"/>
    </row>
    <row r="370" spans="8:10">
      <c r="H370" s="8"/>
      <c r="I370" s="9"/>
      <c r="J370" s="8"/>
    </row>
    <row r="371" spans="8:10">
      <c r="H371" s="8"/>
      <c r="I371" s="9"/>
      <c r="J371" s="8"/>
    </row>
    <row r="372" spans="8:10">
      <c r="H372" s="8"/>
      <c r="I372" s="9"/>
      <c r="J372" s="8"/>
    </row>
    <row r="373" spans="8:10">
      <c r="H373" s="8"/>
      <c r="I373" s="9"/>
      <c r="J373" s="8"/>
    </row>
    <row r="374" spans="8:10">
      <c r="H374" s="8"/>
      <c r="I374" s="9"/>
      <c r="J374" s="8"/>
    </row>
    <row r="375" spans="8:10">
      <c r="H375" s="8"/>
      <c r="I375" s="9"/>
      <c r="J375" s="8"/>
    </row>
    <row r="376" spans="8:10">
      <c r="H376" s="8"/>
      <c r="I376" s="9"/>
      <c r="J376" s="8"/>
    </row>
    <row r="377" spans="8:10">
      <c r="H377" s="8"/>
      <c r="I377" s="9"/>
      <c r="J377" s="8"/>
    </row>
    <row r="378" spans="8:10">
      <c r="H378" s="8"/>
      <c r="I378" s="9"/>
      <c r="J378" s="8"/>
    </row>
    <row r="379" spans="8:10">
      <c r="H379" s="8"/>
      <c r="I379" s="9"/>
      <c r="J379" s="8"/>
    </row>
    <row r="380" spans="8:10">
      <c r="H380" s="8"/>
      <c r="I380" s="9"/>
      <c r="J380" s="8"/>
    </row>
    <row r="381" spans="8:10">
      <c r="H381" s="8"/>
      <c r="I381" s="9"/>
      <c r="J381" s="8"/>
    </row>
    <row r="382" spans="8:10">
      <c r="H382" s="8"/>
      <c r="I382" s="9"/>
      <c r="J382" s="8"/>
    </row>
    <row r="383" spans="8:10">
      <c r="H383" s="8"/>
      <c r="I383" s="9"/>
      <c r="J383" s="8"/>
    </row>
    <row r="384" spans="8:10">
      <c r="H384" s="8"/>
      <c r="I384" s="9"/>
      <c r="J384" s="8"/>
    </row>
    <row r="385" spans="8:10">
      <c r="H385" s="8"/>
      <c r="I385" s="9"/>
      <c r="J385" s="8"/>
    </row>
    <row r="386" spans="8:10">
      <c r="H386" s="8"/>
      <c r="I386" s="9"/>
      <c r="J386" s="8"/>
    </row>
    <row r="387" spans="8:10">
      <c r="H387" s="8"/>
      <c r="I387" s="9"/>
      <c r="J387" s="8"/>
    </row>
    <row r="388" spans="8:10">
      <c r="H388" s="8"/>
      <c r="I388" s="9"/>
      <c r="J388" s="8"/>
    </row>
    <row r="389" spans="8:10">
      <c r="H389" s="8"/>
      <c r="I389" s="9"/>
      <c r="J389" s="8"/>
    </row>
    <row r="390" spans="8:10">
      <c r="H390" s="8"/>
      <c r="I390" s="9"/>
      <c r="J390" s="8"/>
    </row>
    <row r="391" spans="8:10">
      <c r="H391" s="8"/>
      <c r="I391" s="9"/>
      <c r="J391" s="8"/>
    </row>
    <row r="392" spans="8:10">
      <c r="H392" s="8"/>
      <c r="I392" s="9"/>
      <c r="J392" s="8"/>
    </row>
    <row r="393" spans="8:10">
      <c r="H393" s="8"/>
      <c r="I393" s="9"/>
      <c r="J393" s="8"/>
    </row>
    <row r="394" spans="8:10">
      <c r="H394" s="8"/>
      <c r="I394" s="9"/>
      <c r="J394" s="8"/>
    </row>
    <row r="395" spans="8:10">
      <c r="H395" s="8"/>
      <c r="I395" s="9"/>
      <c r="J395" s="8"/>
    </row>
    <row r="396" spans="8:10">
      <c r="H396" s="8"/>
      <c r="I396" s="9"/>
      <c r="J396" s="8"/>
    </row>
    <row r="397" spans="8:10">
      <c r="H397" s="8"/>
      <c r="I397" s="9"/>
      <c r="J397" s="8"/>
    </row>
    <row r="398" spans="8:10">
      <c r="H398" s="8"/>
      <c r="I398" s="9"/>
      <c r="J398" s="8"/>
    </row>
    <row r="399" spans="8:10">
      <c r="H399" s="8"/>
      <c r="I399" s="9"/>
      <c r="J399" s="8"/>
    </row>
    <row r="400" spans="8:10">
      <c r="H400" s="8"/>
      <c r="I400" s="9"/>
      <c r="J400" s="8"/>
    </row>
    <row r="401" spans="8:10">
      <c r="H401" s="8"/>
      <c r="I401" s="9"/>
      <c r="J401" s="8"/>
    </row>
    <row r="402" spans="8:10">
      <c r="H402" s="8"/>
      <c r="I402" s="9"/>
      <c r="J402" s="8"/>
    </row>
    <row r="403" spans="8:10">
      <c r="H403" s="8"/>
      <c r="I403" s="9"/>
      <c r="J403" s="8"/>
    </row>
    <row r="404" spans="8:10">
      <c r="H404" s="8"/>
      <c r="I404" s="9"/>
      <c r="J404" s="8"/>
    </row>
    <row r="405" spans="8:10">
      <c r="H405" s="8"/>
      <c r="I405" s="9"/>
      <c r="J405" s="8"/>
    </row>
    <row r="406" spans="8:10">
      <c r="H406" s="8"/>
      <c r="I406" s="9"/>
      <c r="J406" s="8"/>
    </row>
    <row r="407" spans="8:10">
      <c r="H407" s="8"/>
      <c r="I407" s="9"/>
      <c r="J407" s="8"/>
    </row>
    <row r="408" spans="8:10">
      <c r="H408" s="8"/>
      <c r="I408" s="9"/>
      <c r="J408" s="8"/>
    </row>
    <row r="409" spans="8:10">
      <c r="H409" s="8"/>
      <c r="I409" s="9"/>
      <c r="J409" s="8"/>
    </row>
    <row r="410" spans="8:10">
      <c r="H410" s="8"/>
      <c r="I410" s="9"/>
      <c r="J410" s="8"/>
    </row>
    <row r="411" spans="8:10">
      <c r="H411" s="8"/>
      <c r="I411" s="9"/>
      <c r="J411" s="8"/>
    </row>
    <row r="412" spans="8:10">
      <c r="H412" s="8"/>
      <c r="I412" s="9"/>
      <c r="J412" s="8"/>
    </row>
    <row r="413" spans="8:10">
      <c r="H413" s="8"/>
      <c r="I413" s="9"/>
      <c r="J413" s="8"/>
    </row>
    <row r="414" spans="8:10">
      <c r="H414" s="8"/>
      <c r="I414" s="9"/>
      <c r="J414" s="8"/>
    </row>
    <row r="415" spans="8:10">
      <c r="H415" s="8"/>
      <c r="I415" s="9"/>
      <c r="J415" s="8"/>
    </row>
    <row r="416" spans="8:10">
      <c r="H416" s="8"/>
      <c r="I416" s="9"/>
      <c r="J416" s="8"/>
    </row>
    <row r="417" spans="8:10">
      <c r="H417" s="8"/>
      <c r="I417" s="9"/>
      <c r="J417" s="8"/>
    </row>
    <row r="418" spans="8:10">
      <c r="H418" s="8"/>
      <c r="I418" s="9"/>
      <c r="J418" s="8"/>
    </row>
    <row r="419" spans="8:10">
      <c r="H419" s="8"/>
      <c r="I419" s="9"/>
      <c r="J419" s="8"/>
    </row>
    <row r="420" spans="8:10">
      <c r="H420" s="8"/>
      <c r="I420" s="9"/>
      <c r="J420" s="8"/>
    </row>
    <row r="421" spans="8:10">
      <c r="H421" s="8"/>
      <c r="I421" s="9"/>
      <c r="J421" s="8"/>
    </row>
    <row r="422" spans="8:10">
      <c r="H422" s="8"/>
      <c r="I422" s="9"/>
      <c r="J422" s="8"/>
    </row>
    <row r="423" spans="8:10">
      <c r="H423" s="8"/>
      <c r="I423" s="9"/>
      <c r="J423" s="8"/>
    </row>
    <row r="424" spans="8:10">
      <c r="H424" s="8"/>
      <c r="I424" s="9"/>
      <c r="J424" s="8"/>
    </row>
    <row r="425" spans="8:10">
      <c r="H425" s="8"/>
      <c r="I425" s="9"/>
      <c r="J425" s="8"/>
    </row>
    <row r="426" spans="8:10">
      <c r="H426" s="8"/>
      <c r="I426" s="9"/>
      <c r="J426" s="8"/>
    </row>
    <row r="427" spans="8:10">
      <c r="H427" s="8"/>
      <c r="I427" s="9"/>
      <c r="J427" s="8"/>
    </row>
    <row r="428" spans="8:10">
      <c r="H428" s="8"/>
      <c r="I428" s="9"/>
      <c r="J428" s="8"/>
    </row>
    <row r="429" spans="8:10">
      <c r="H429" s="8"/>
      <c r="I429" s="9"/>
      <c r="J429" s="8"/>
    </row>
    <row r="430" spans="8:10">
      <c r="H430" s="8"/>
      <c r="I430" s="9"/>
      <c r="J430" s="8"/>
    </row>
    <row r="431" spans="8:10">
      <c r="H431" s="8"/>
      <c r="I431" s="9"/>
      <c r="J431" s="8"/>
    </row>
    <row r="432" spans="8:10">
      <c r="H432" s="8"/>
      <c r="I432" s="9"/>
      <c r="J432" s="8"/>
    </row>
    <row r="433" spans="8:10">
      <c r="H433" s="8"/>
      <c r="I433" s="9"/>
      <c r="J433" s="8"/>
    </row>
    <row r="434" spans="8:10">
      <c r="H434" s="8"/>
      <c r="I434" s="9"/>
      <c r="J434" s="8"/>
    </row>
    <row r="435" spans="8:10">
      <c r="H435" s="8"/>
      <c r="I435" s="9"/>
      <c r="J435" s="8"/>
    </row>
    <row r="436" spans="8:10">
      <c r="H436" s="8"/>
      <c r="I436" s="9"/>
      <c r="J436" s="8"/>
    </row>
    <row r="437" spans="8:10">
      <c r="H437" s="8"/>
      <c r="I437" s="9"/>
      <c r="J437" s="8"/>
    </row>
    <row r="438" spans="8:10">
      <c r="H438" s="8"/>
      <c r="I438" s="9"/>
      <c r="J438" s="8"/>
    </row>
    <row r="439" spans="8:10">
      <c r="H439" s="8"/>
      <c r="I439" s="9"/>
      <c r="J439" s="8"/>
    </row>
    <row r="440" spans="8:10">
      <c r="H440" s="8"/>
      <c r="I440" s="9"/>
      <c r="J440" s="8"/>
    </row>
    <row r="441" spans="8:10">
      <c r="H441" s="8"/>
      <c r="I441" s="9"/>
      <c r="J441" s="8"/>
    </row>
    <row r="442" spans="8:10">
      <c r="H442" s="8"/>
      <c r="I442" s="9"/>
      <c r="J442" s="8"/>
    </row>
    <row r="443" spans="8:10">
      <c r="H443" s="8"/>
      <c r="I443" s="9"/>
      <c r="J443" s="8"/>
    </row>
    <row r="444" spans="8:10">
      <c r="H444" s="8"/>
      <c r="I444" s="9"/>
      <c r="J444" s="8"/>
    </row>
    <row r="445" spans="8:10">
      <c r="H445" s="8"/>
      <c r="I445" s="9"/>
      <c r="J445" s="8"/>
    </row>
    <row r="446" spans="8:10">
      <c r="H446" s="8"/>
      <c r="I446" s="9"/>
      <c r="J446" s="8"/>
    </row>
    <row r="447" spans="8:10">
      <c r="H447" s="8"/>
      <c r="I447" s="9"/>
      <c r="J447" s="8"/>
    </row>
    <row r="448" spans="8:10">
      <c r="H448" s="8"/>
      <c r="I448" s="9"/>
      <c r="J448" s="8"/>
    </row>
    <row r="449" spans="8:10">
      <c r="H449" s="8"/>
      <c r="I449" s="9"/>
      <c r="J449" s="8"/>
    </row>
    <row r="450" spans="8:10">
      <c r="H450" s="8"/>
      <c r="I450" s="9"/>
      <c r="J450" s="8"/>
    </row>
    <row r="451" spans="8:10">
      <c r="H451" s="8"/>
      <c r="I451" s="9"/>
      <c r="J451" s="8"/>
    </row>
    <row r="452" spans="8:10">
      <c r="H452" s="8"/>
      <c r="I452" s="9"/>
      <c r="J452" s="8"/>
    </row>
    <row r="453" spans="8:10">
      <c r="H453" s="8"/>
      <c r="I453" s="9"/>
      <c r="J453" s="8"/>
    </row>
    <row r="454" spans="8:10">
      <c r="H454" s="8"/>
      <c r="I454" s="9"/>
      <c r="J454" s="8"/>
    </row>
    <row r="455" spans="8:10">
      <c r="H455" s="8"/>
      <c r="I455" s="9"/>
      <c r="J455" s="8"/>
    </row>
    <row r="456" spans="8:10">
      <c r="H456" s="8"/>
      <c r="I456" s="9"/>
      <c r="J456" s="8"/>
    </row>
    <row r="457" spans="8:10">
      <c r="H457" s="8"/>
      <c r="I457" s="9"/>
      <c r="J457" s="8"/>
    </row>
    <row r="458" spans="8:10">
      <c r="H458" s="8"/>
      <c r="I458" s="9"/>
      <c r="J458" s="8"/>
    </row>
    <row r="459" spans="8:10">
      <c r="H459" s="8"/>
      <c r="I459" s="9"/>
      <c r="J459" s="8"/>
    </row>
    <row r="460" spans="8:10">
      <c r="H460" s="8"/>
      <c r="I460" s="9"/>
      <c r="J460" s="8"/>
    </row>
    <row r="461" spans="8:10">
      <c r="H461" s="8"/>
      <c r="I461" s="9"/>
      <c r="J461" s="8"/>
    </row>
    <row r="462" spans="8:10">
      <c r="H462" s="8"/>
      <c r="I462" s="9"/>
      <c r="J462" s="8"/>
    </row>
    <row r="463" spans="8:10">
      <c r="H463" s="8"/>
      <c r="I463" s="9"/>
      <c r="J463" s="8"/>
    </row>
    <row r="464" spans="8:10">
      <c r="H464" s="8"/>
      <c r="I464" s="9"/>
      <c r="J464" s="8"/>
    </row>
    <row r="465" spans="8:10">
      <c r="H465" s="8"/>
      <c r="I465" s="9"/>
      <c r="J465" s="8"/>
    </row>
    <row r="466" spans="8:10">
      <c r="H466" s="8"/>
      <c r="I466" s="9"/>
      <c r="J466" s="8"/>
    </row>
    <row r="467" spans="8:10">
      <c r="H467" s="8"/>
      <c r="I467" s="9"/>
      <c r="J467" s="8"/>
    </row>
    <row r="468" spans="8:10">
      <c r="H468" s="8"/>
      <c r="I468" s="9"/>
      <c r="J468" s="8"/>
    </row>
    <row r="469" spans="8:10">
      <c r="H469" s="8"/>
      <c r="I469" s="9"/>
      <c r="J469" s="8"/>
    </row>
    <row r="470" spans="8:10">
      <c r="H470" s="8"/>
      <c r="I470" s="9"/>
      <c r="J470" s="8"/>
    </row>
    <row r="471" spans="8:10">
      <c r="H471" s="8"/>
      <c r="I471" s="9"/>
      <c r="J471" s="8"/>
    </row>
    <row r="472" spans="8:10">
      <c r="H472" s="8"/>
      <c r="I472" s="9"/>
      <c r="J472" s="8"/>
    </row>
    <row r="473" spans="8:10">
      <c r="H473" s="8"/>
      <c r="I473" s="9"/>
      <c r="J473" s="8"/>
    </row>
    <row r="474" spans="8:10">
      <c r="H474" s="8"/>
      <c r="I474" s="9"/>
      <c r="J474" s="8"/>
    </row>
    <row r="475" spans="8:10">
      <c r="H475" s="8"/>
      <c r="I475" s="9"/>
      <c r="J475" s="8"/>
    </row>
    <row r="476" spans="8:10">
      <c r="H476" s="8"/>
      <c r="I476" s="9"/>
      <c r="J476" s="8"/>
    </row>
    <row r="477" spans="8:10">
      <c r="H477" s="8"/>
      <c r="I477" s="9"/>
      <c r="J477" s="8"/>
    </row>
    <row r="478" spans="8:10">
      <c r="H478" s="8"/>
      <c r="I478" s="9"/>
      <c r="J478" s="8"/>
    </row>
    <row r="479" spans="8:10">
      <c r="H479" s="8"/>
      <c r="I479" s="9"/>
      <c r="J479" s="8"/>
    </row>
    <row r="480" spans="8:10">
      <c r="H480" s="8"/>
      <c r="I480" s="9"/>
      <c r="J480" s="8"/>
    </row>
    <row r="481" spans="8:10">
      <c r="H481" s="8"/>
      <c r="I481" s="9"/>
      <c r="J481" s="8"/>
    </row>
    <row r="482" spans="8:10">
      <c r="H482" s="8"/>
      <c r="I482" s="9"/>
      <c r="J482" s="8"/>
    </row>
    <row r="483" spans="8:10">
      <c r="H483" s="8"/>
      <c r="I483" s="9"/>
      <c r="J483" s="8"/>
    </row>
    <row r="484" spans="8:10">
      <c r="H484" s="8"/>
      <c r="I484" s="9"/>
      <c r="J484" s="8"/>
    </row>
    <row r="485" spans="8:10">
      <c r="H485" s="8"/>
      <c r="I485" s="9"/>
      <c r="J485" s="8"/>
    </row>
    <row r="486" spans="8:10">
      <c r="H486" s="8"/>
      <c r="I486" s="9"/>
      <c r="J486" s="8"/>
    </row>
    <row r="487" spans="8:10">
      <c r="H487" s="8"/>
      <c r="I487" s="9"/>
      <c r="J487" s="8"/>
    </row>
    <row r="488" spans="8:10">
      <c r="H488" s="8"/>
      <c r="I488" s="9"/>
      <c r="J488" s="8"/>
    </row>
    <row r="489" spans="8:10">
      <c r="H489" s="8"/>
      <c r="I489" s="9"/>
      <c r="J489" s="8"/>
    </row>
    <row r="490" spans="8:10">
      <c r="H490" s="8"/>
      <c r="I490" s="9"/>
      <c r="J490" s="8"/>
    </row>
    <row r="491" spans="8:10">
      <c r="H491" s="8"/>
      <c r="I491" s="9"/>
      <c r="J491" s="8"/>
    </row>
    <row r="492" spans="8:10">
      <c r="H492" s="8"/>
      <c r="I492" s="9"/>
      <c r="J492" s="8"/>
    </row>
    <row r="493" spans="8:10">
      <c r="H493" s="8"/>
      <c r="I493" s="9"/>
      <c r="J493" s="8"/>
    </row>
    <row r="494" spans="8:10">
      <c r="H494" s="8"/>
      <c r="I494" s="9"/>
      <c r="J494" s="8"/>
    </row>
    <row r="495" spans="8:10">
      <c r="H495" s="8"/>
      <c r="I495" s="9"/>
      <c r="J495" s="8"/>
    </row>
    <row r="496" spans="8:10">
      <c r="H496" s="8"/>
      <c r="I496" s="9"/>
      <c r="J496" s="8"/>
    </row>
    <row r="497" spans="8:10">
      <c r="H497" s="8"/>
      <c r="I497" s="9"/>
      <c r="J497" s="8"/>
    </row>
    <row r="498" spans="8:10">
      <c r="H498" s="8"/>
      <c r="I498" s="9"/>
      <c r="J498" s="8"/>
    </row>
    <row r="499" spans="8:10">
      <c r="H499" s="8"/>
      <c r="I499" s="9"/>
      <c r="J499" s="8"/>
    </row>
    <row r="500" spans="8:10">
      <c r="H500" s="8"/>
      <c r="I500" s="9"/>
      <c r="J500" s="8"/>
    </row>
    <row r="501" spans="8:10">
      <c r="H501" s="8"/>
      <c r="I501" s="9"/>
      <c r="J501" s="8"/>
    </row>
    <row r="502" spans="8:10">
      <c r="H502" s="8"/>
      <c r="I502" s="9"/>
      <c r="J502" s="8"/>
    </row>
    <row r="503" spans="8:10">
      <c r="H503" s="8"/>
      <c r="I503" s="9"/>
      <c r="J503" s="8"/>
    </row>
    <row r="504" spans="8:10">
      <c r="H504" s="8"/>
      <c r="I504" s="9"/>
      <c r="J504" s="8"/>
    </row>
    <row r="505" spans="8:10">
      <c r="H505" s="8"/>
      <c r="I505" s="9"/>
      <c r="J505" s="8"/>
    </row>
    <row r="506" spans="8:10">
      <c r="H506" s="8"/>
      <c r="I506" s="9"/>
      <c r="J506" s="8"/>
    </row>
    <row r="507" spans="8:10">
      <c r="H507" s="8"/>
      <c r="I507" s="9"/>
      <c r="J507" s="8"/>
    </row>
    <row r="508" spans="8:10">
      <c r="H508" s="8"/>
      <c r="I508" s="9"/>
      <c r="J508" s="8"/>
    </row>
    <row r="509" spans="8:10">
      <c r="H509" s="8"/>
      <c r="I509" s="9"/>
      <c r="J509" s="8"/>
    </row>
    <row r="510" spans="8:10">
      <c r="H510" s="8"/>
      <c r="I510" s="9"/>
      <c r="J510" s="8"/>
    </row>
    <row r="511" spans="8:10">
      <c r="H511" s="8"/>
      <c r="I511" s="9"/>
      <c r="J511" s="8"/>
    </row>
    <row r="512" spans="8:10">
      <c r="H512" s="8"/>
      <c r="I512" s="9"/>
      <c r="J512" s="8"/>
    </row>
    <row r="513" spans="8:10">
      <c r="H513" s="8"/>
      <c r="I513" s="9"/>
      <c r="J513" s="8"/>
    </row>
    <row r="514" spans="8:10">
      <c r="H514" s="8"/>
      <c r="I514" s="9"/>
      <c r="J514" s="8"/>
    </row>
    <row r="515" spans="8:10">
      <c r="H515" s="8"/>
      <c r="I515" s="9"/>
      <c r="J515" s="8"/>
    </row>
    <row r="516" spans="8:10">
      <c r="H516" s="8"/>
      <c r="I516" s="9"/>
      <c r="J516" s="8"/>
    </row>
    <row r="517" spans="8:10">
      <c r="H517" s="8"/>
      <c r="I517" s="9"/>
      <c r="J517" s="8"/>
    </row>
    <row r="518" spans="8:10">
      <c r="H518" s="8"/>
      <c r="I518" s="9"/>
      <c r="J518" s="8"/>
    </row>
    <row r="519" spans="8:10">
      <c r="H519" s="8"/>
      <c r="I519" s="9"/>
      <c r="J519" s="8"/>
    </row>
    <row r="520" spans="8:10">
      <c r="H520" s="8"/>
      <c r="I520" s="9"/>
      <c r="J520" s="8"/>
    </row>
    <row r="521" spans="8:10">
      <c r="H521" s="8"/>
      <c r="I521" s="9"/>
      <c r="J521" s="8"/>
    </row>
    <row r="522" spans="8:10">
      <c r="H522" s="8"/>
      <c r="I522" s="9"/>
      <c r="J522" s="8"/>
    </row>
    <row r="523" spans="8:10">
      <c r="H523" s="8"/>
      <c r="I523" s="9"/>
      <c r="J523" s="8"/>
    </row>
    <row r="524" spans="8:10">
      <c r="H524" s="8"/>
      <c r="I524" s="9"/>
      <c r="J524" s="8"/>
    </row>
    <row r="525" spans="8:10">
      <c r="H525" s="8"/>
      <c r="I525" s="9"/>
      <c r="J525" s="8"/>
    </row>
    <row r="526" spans="8:10">
      <c r="H526" s="8"/>
      <c r="I526" s="9"/>
      <c r="J526" s="8"/>
    </row>
    <row r="527" spans="8:10">
      <c r="H527" s="8"/>
      <c r="I527" s="9"/>
      <c r="J527" s="8"/>
    </row>
    <row r="528" spans="8:10">
      <c r="H528" s="8"/>
      <c r="I528" s="9"/>
      <c r="J528" s="8"/>
    </row>
    <row r="529" spans="8:10">
      <c r="H529" s="8"/>
      <c r="I529" s="9"/>
      <c r="J529" s="8"/>
    </row>
    <row r="530" spans="8:10">
      <c r="H530" s="8"/>
      <c r="I530" s="9"/>
      <c r="J530" s="8"/>
    </row>
    <row r="531" spans="8:10">
      <c r="H531" s="8"/>
      <c r="I531" s="9"/>
      <c r="J531" s="8"/>
    </row>
    <row r="532" spans="8:10">
      <c r="H532" s="8"/>
      <c r="I532" s="9"/>
      <c r="J532" s="8"/>
    </row>
    <row r="533" spans="8:10">
      <c r="H533" s="8"/>
      <c r="I533" s="9"/>
      <c r="J533" s="8"/>
    </row>
    <row r="534" spans="8:10">
      <c r="H534" s="8"/>
      <c r="I534" s="9"/>
      <c r="J534" s="8"/>
    </row>
    <row r="535" spans="8:10">
      <c r="H535" s="8"/>
      <c r="I535" s="9"/>
      <c r="J535" s="8"/>
    </row>
    <row r="536" spans="8:10">
      <c r="H536" s="8"/>
      <c r="I536" s="9"/>
      <c r="J536" s="8"/>
    </row>
    <row r="537" spans="8:10">
      <c r="H537" s="8"/>
      <c r="I537" s="9"/>
      <c r="J537" s="8"/>
    </row>
    <row r="538" spans="8:10">
      <c r="H538" s="8"/>
      <c r="I538" s="9"/>
      <c r="J538" s="8"/>
    </row>
    <row r="539" spans="8:10">
      <c r="H539" s="8"/>
      <c r="I539" s="9"/>
      <c r="J539" s="8"/>
    </row>
    <row r="540" spans="8:10">
      <c r="H540" s="8"/>
      <c r="I540" s="9"/>
      <c r="J540" s="8"/>
    </row>
    <row r="541" spans="8:10">
      <c r="H541" s="8"/>
      <c r="I541" s="9"/>
      <c r="J541" s="8"/>
    </row>
    <row r="542" spans="8:10">
      <c r="H542" s="8"/>
      <c r="I542" s="9"/>
      <c r="J542" s="8"/>
    </row>
    <row r="543" spans="8:10">
      <c r="H543" s="8"/>
      <c r="I543" s="9"/>
      <c r="J543" s="8"/>
    </row>
    <row r="544" spans="8:10">
      <c r="H544" s="8"/>
      <c r="I544" s="9"/>
      <c r="J544" s="8"/>
    </row>
    <row r="545" spans="8:10">
      <c r="H545" s="8"/>
      <c r="I545" s="9"/>
      <c r="J545" s="8"/>
    </row>
    <row r="546" spans="8:10">
      <c r="H546" s="8"/>
      <c r="I546" s="9"/>
      <c r="J546" s="8"/>
    </row>
    <row r="547" spans="8:10">
      <c r="H547" s="8"/>
      <c r="I547" s="9"/>
      <c r="J547" s="8"/>
    </row>
    <row r="548" spans="8:10">
      <c r="H548" s="8"/>
      <c r="I548" s="9"/>
      <c r="J548" s="8"/>
    </row>
    <row r="549" spans="8:10">
      <c r="H549" s="8"/>
      <c r="I549" s="9"/>
      <c r="J549" s="8"/>
    </row>
    <row r="550" spans="8:10">
      <c r="H550" s="8"/>
      <c r="I550" s="9"/>
      <c r="J550" s="8"/>
    </row>
    <row r="551" spans="8:10">
      <c r="H551" s="8"/>
      <c r="I551" s="9"/>
      <c r="J551" s="8"/>
    </row>
    <row r="552" spans="8:10">
      <c r="H552" s="8"/>
      <c r="I552" s="9"/>
      <c r="J552" s="8"/>
    </row>
    <row r="553" spans="8:10">
      <c r="H553" s="8"/>
      <c r="I553" s="9"/>
      <c r="J553" s="8"/>
    </row>
    <row r="554" spans="8:10">
      <c r="H554" s="8"/>
      <c r="I554" s="9"/>
      <c r="J554" s="8"/>
    </row>
    <row r="555" spans="8:10">
      <c r="H555" s="8"/>
      <c r="I555" s="9"/>
      <c r="J555" s="8"/>
    </row>
    <row r="556" spans="8:10">
      <c r="H556" s="8"/>
      <c r="I556" s="9"/>
      <c r="J556" s="8"/>
    </row>
    <row r="557" spans="8:10">
      <c r="H557" s="8"/>
      <c r="I557" s="9"/>
      <c r="J557" s="8"/>
    </row>
    <row r="558" spans="8:10">
      <c r="H558" s="8"/>
      <c r="I558" s="9"/>
      <c r="J558" s="8"/>
    </row>
    <row r="559" spans="8:10">
      <c r="H559" s="8"/>
      <c r="I559" s="9"/>
      <c r="J559" s="8"/>
    </row>
    <row r="560" spans="8:10">
      <c r="H560" s="8"/>
      <c r="I560" s="9"/>
      <c r="J560" s="8"/>
    </row>
    <row r="561" spans="8:10">
      <c r="H561" s="8"/>
      <c r="I561" s="9"/>
      <c r="J561" s="8"/>
    </row>
    <row r="562" spans="8:10">
      <c r="H562" s="8"/>
      <c r="I562" s="9"/>
      <c r="J562" s="8"/>
    </row>
    <row r="563" spans="8:10">
      <c r="H563" s="8"/>
      <c r="I563" s="9"/>
      <c r="J563" s="8"/>
    </row>
    <row r="564" spans="8:10">
      <c r="H564" s="8"/>
      <c r="I564" s="9"/>
      <c r="J564" s="8"/>
    </row>
    <row r="565" spans="8:10">
      <c r="H565" s="8"/>
      <c r="I565" s="9"/>
      <c r="J565" s="8"/>
    </row>
    <row r="566" spans="8:10">
      <c r="H566" s="8"/>
      <c r="I566" s="9"/>
      <c r="J566" s="8"/>
    </row>
    <row r="567" spans="8:10">
      <c r="H567" s="8"/>
      <c r="I567" s="9"/>
      <c r="J567" s="8"/>
    </row>
    <row r="568" spans="8:10">
      <c r="H568" s="8"/>
      <c r="I568" s="9"/>
      <c r="J568" s="8"/>
    </row>
    <row r="569" spans="8:10">
      <c r="H569" s="8"/>
      <c r="I569" s="9"/>
      <c r="J569" s="8"/>
    </row>
    <row r="570" spans="8:10">
      <c r="H570" s="8"/>
      <c r="I570" s="9"/>
      <c r="J570" s="8"/>
    </row>
    <row r="571" spans="8:10">
      <c r="H571" s="8"/>
      <c r="I571" s="9"/>
      <c r="J571" s="8"/>
    </row>
    <row r="572" spans="8:10">
      <c r="H572" s="8"/>
      <c r="I572" s="9"/>
      <c r="J572" s="8"/>
    </row>
    <row r="573" spans="8:10">
      <c r="H573" s="8"/>
      <c r="I573" s="9"/>
      <c r="J573" s="8"/>
    </row>
    <row r="574" spans="8:10">
      <c r="H574" s="8"/>
      <c r="I574" s="9"/>
      <c r="J574" s="8"/>
    </row>
    <row r="575" spans="8:10">
      <c r="H575" s="8"/>
      <c r="I575" s="9"/>
      <c r="J575" s="8"/>
    </row>
    <row r="576" spans="8:10">
      <c r="H576" s="8"/>
      <c r="I576" s="9"/>
      <c r="J576" s="8"/>
    </row>
    <row r="577" spans="8:10">
      <c r="H577" s="8"/>
      <c r="I577" s="9"/>
      <c r="J577" s="8"/>
    </row>
    <row r="578" spans="8:10">
      <c r="H578" s="8"/>
      <c r="I578" s="9"/>
      <c r="J578" s="8"/>
    </row>
    <row r="579" spans="8:10">
      <c r="H579" s="8"/>
      <c r="I579" s="9"/>
      <c r="J579" s="8"/>
    </row>
    <row r="580" spans="8:10">
      <c r="H580" s="8"/>
      <c r="I580" s="9"/>
      <c r="J580" s="8"/>
    </row>
    <row r="581" spans="8:10">
      <c r="H581" s="8"/>
      <c r="I581" s="9"/>
      <c r="J581" s="8"/>
    </row>
    <row r="582" spans="8:10">
      <c r="H582" s="8"/>
      <c r="I582" s="9"/>
      <c r="J582" s="8"/>
    </row>
    <row r="583" spans="8:10">
      <c r="H583" s="8"/>
      <c r="I583" s="9"/>
      <c r="J583" s="8"/>
    </row>
    <row r="584" spans="8:10">
      <c r="H584" s="8"/>
      <c r="I584" s="9"/>
      <c r="J584" s="8"/>
    </row>
    <row r="585" spans="8:10">
      <c r="H585" s="8"/>
      <c r="I585" s="9"/>
      <c r="J585" s="8"/>
    </row>
    <row r="586" spans="8:10">
      <c r="H586" s="8"/>
      <c r="I586" s="9"/>
      <c r="J586" s="8"/>
    </row>
    <row r="587" spans="8:10">
      <c r="H587" s="8"/>
      <c r="I587" s="9"/>
      <c r="J587" s="8"/>
    </row>
    <row r="588" spans="8:10">
      <c r="H588" s="8"/>
      <c r="I588" s="9"/>
      <c r="J588" s="8"/>
    </row>
    <row r="589" spans="8:10">
      <c r="H589" s="8"/>
      <c r="I589" s="9"/>
      <c r="J589" s="8"/>
    </row>
    <row r="590" spans="8:10">
      <c r="H590" s="8"/>
      <c r="I590" s="9"/>
      <c r="J590" s="8"/>
    </row>
    <row r="591" spans="8:10">
      <c r="H591" s="8"/>
      <c r="I591" s="9"/>
      <c r="J591" s="8"/>
    </row>
    <row r="592" spans="8:10">
      <c r="H592" s="8"/>
      <c r="I592" s="9"/>
      <c r="J592" s="8"/>
    </row>
    <row r="593" spans="8:10">
      <c r="H593" s="8"/>
      <c r="I593" s="9"/>
      <c r="J593" s="8"/>
    </row>
    <row r="594" spans="8:10">
      <c r="H594" s="8"/>
      <c r="I594" s="9"/>
      <c r="J594" s="8"/>
    </row>
    <row r="595" spans="8:10">
      <c r="H595" s="8"/>
      <c r="I595" s="9"/>
      <c r="J595" s="8"/>
    </row>
    <row r="596" spans="8:10">
      <c r="H596" s="8"/>
      <c r="I596" s="9"/>
      <c r="J596" s="8"/>
    </row>
    <row r="597" spans="8:10">
      <c r="H597" s="8"/>
      <c r="I597" s="9"/>
      <c r="J597" s="8"/>
    </row>
    <row r="598" spans="8:10">
      <c r="H598" s="8"/>
      <c r="I598" s="9"/>
      <c r="J598" s="8"/>
    </row>
    <row r="599" spans="8:10">
      <c r="H599" s="8"/>
      <c r="I599" s="9"/>
      <c r="J599" s="8"/>
    </row>
    <row r="600" spans="8:10">
      <c r="H600" s="8"/>
      <c r="I600" s="9"/>
      <c r="J600" s="8"/>
    </row>
    <row r="601" spans="8:10">
      <c r="H601" s="8"/>
      <c r="I601" s="9"/>
      <c r="J601" s="8"/>
    </row>
    <row r="602" spans="8:10">
      <c r="H602" s="8"/>
      <c r="I602" s="9"/>
      <c r="J602" s="8"/>
    </row>
    <row r="603" spans="8:10">
      <c r="H603" s="8"/>
      <c r="I603" s="9"/>
      <c r="J603" s="8"/>
    </row>
    <row r="604" spans="8:10">
      <c r="H604" s="8"/>
      <c r="I604" s="9"/>
      <c r="J604" s="8"/>
    </row>
    <row r="605" spans="8:10">
      <c r="H605" s="8"/>
      <c r="I605" s="9"/>
      <c r="J605" s="8"/>
    </row>
    <row r="606" spans="8:10">
      <c r="H606" s="8"/>
      <c r="I606" s="9"/>
      <c r="J606" s="8"/>
    </row>
    <row r="607" spans="8:10">
      <c r="H607" s="8"/>
      <c r="I607" s="9"/>
      <c r="J607" s="8"/>
    </row>
    <row r="608" spans="8:10">
      <c r="H608" s="8"/>
      <c r="I608" s="9"/>
      <c r="J608" s="8"/>
    </row>
    <row r="609" spans="8:10">
      <c r="H609" s="8"/>
      <c r="I609" s="9"/>
      <c r="J609" s="8"/>
    </row>
    <row r="610" spans="8:10">
      <c r="H610" s="8"/>
      <c r="I610" s="9"/>
      <c r="J610" s="8"/>
    </row>
    <row r="611" spans="8:10">
      <c r="H611" s="8"/>
      <c r="I611" s="9"/>
      <c r="J611" s="8"/>
    </row>
    <row r="612" spans="8:10">
      <c r="H612" s="8"/>
      <c r="I612" s="9"/>
      <c r="J612" s="8"/>
    </row>
    <row r="613" spans="8:10">
      <c r="H613" s="8"/>
      <c r="I613" s="9"/>
      <c r="J613" s="8"/>
    </row>
    <row r="614" spans="8:10">
      <c r="H614" s="8"/>
      <c r="I614" s="9"/>
      <c r="J614" s="8"/>
    </row>
    <row r="615" spans="8:10">
      <c r="H615" s="8"/>
      <c r="I615" s="9"/>
      <c r="J615" s="8"/>
    </row>
    <row r="616" spans="8:10">
      <c r="H616" s="8"/>
      <c r="I616" s="9"/>
      <c r="J616" s="8"/>
    </row>
    <row r="617" spans="8:10">
      <c r="H617" s="8"/>
      <c r="I617" s="9"/>
      <c r="J617" s="8"/>
    </row>
    <row r="618" spans="8:10">
      <c r="H618" s="8"/>
      <c r="I618" s="9"/>
      <c r="J618" s="8"/>
    </row>
    <row r="619" spans="8:10">
      <c r="H619" s="8"/>
      <c r="I619" s="9"/>
      <c r="J619" s="8"/>
    </row>
    <row r="620" spans="8:10">
      <c r="H620" s="8"/>
      <c r="I620" s="9"/>
      <c r="J620" s="8"/>
    </row>
    <row r="621" spans="8:10">
      <c r="H621" s="8"/>
      <c r="I621" s="9"/>
      <c r="J621" s="8"/>
    </row>
    <row r="622" spans="8:10">
      <c r="H622" s="8"/>
      <c r="I622" s="9"/>
      <c r="J622" s="8"/>
    </row>
    <row r="623" spans="8:10">
      <c r="H623" s="8"/>
      <c r="I623" s="9"/>
      <c r="J623" s="8"/>
    </row>
    <row r="624" spans="8:10">
      <c r="H624" s="8"/>
      <c r="I624" s="9"/>
      <c r="J624" s="8"/>
    </row>
    <row r="625" spans="8:10">
      <c r="H625" s="8"/>
      <c r="I625" s="9"/>
      <c r="J625" s="8"/>
    </row>
    <row r="626" spans="8:10">
      <c r="H626" s="8"/>
      <c r="I626" s="9"/>
      <c r="J626" s="8"/>
    </row>
  </sheetData>
  <sheetProtection algorithmName="SHA-512" hashValue="K+WKJAe67s7Ku5V1jJmlYh7icItoKYyqoTgVgaQUxOeZoPHdnlHRMXFSniNF02Q7SE5aHOYY4yVV0nDJS2dQxQ==" saltValue="cSKJjvd/K/3KbsxaqZohRQ==" spinCount="100000" sheet="1" selectLockedCells="1" selectUnlockedCells="1"/>
  <mergeCells count="1">
    <mergeCell ref="H5:J8"/>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WELCOME</vt:lpstr>
      <vt:lpstr>HOW TO USE</vt:lpstr>
      <vt:lpstr>PROJECTS</vt:lpstr>
      <vt:lpstr>CLOSE LIST</vt:lpstr>
      <vt:lpstr>OPEN LIST</vt:lpstr>
      <vt:lpstr>DONE 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Gustavo</dc:creator>
  <cp:lastModifiedBy>Gustavo Coronel</cp:lastModifiedBy>
  <dcterms:created xsi:type="dcterms:W3CDTF">2015-06-05T18:17:20Z</dcterms:created>
  <dcterms:modified xsi:type="dcterms:W3CDTF">2024-04-20T20:04:00Z</dcterms:modified>
</cp:coreProperties>
</file>